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11760" activeTab="0"/>
  </bookViews>
  <sheets>
    <sheet name="יצוא השוואת הצעות" sheetId="1" r:id="rId1"/>
  </sheets>
  <definedNames/>
  <calcPr fullCalcOnLoad="1"/>
</workbook>
</file>

<file path=xl/sharedStrings.xml><?xml version="1.0" encoding="utf-8"?>
<sst xmlns="http://schemas.openxmlformats.org/spreadsheetml/2006/main" count="988" uniqueCount="627">
  <si>
    <t>מספר</t>
  </si>
  <si>
    <t>תאור</t>
  </si>
  <si>
    <t>יח' מידה</t>
  </si>
  <si>
    <t>כמות</t>
  </si>
  <si>
    <t>מחיר</t>
  </si>
  <si>
    <t>סה"כ</t>
  </si>
  <si>
    <t>1.00.00.000</t>
  </si>
  <si>
    <t>תחנת שאיבה לביוב "B"</t>
  </si>
  <si>
    <t>1.57.00.000</t>
  </si>
  <si>
    <t>מע' ביוב</t>
  </si>
  <si>
    <t>1.57.01.000</t>
  </si>
  <si>
    <t>עבודות פיתוח באתר</t>
  </si>
  <si>
    <t>1.57.01.010</t>
  </si>
  <si>
    <t>בניית גדר היקפית בגובה 2.4 מטר כדגם "קורנס" של חברת יהודה רשתות או שווה ערך, כולל חפירה וביסוס העמודים, אספקה ויציקות הבטון לעמודים, אספקה והתקנת הגדר וכל הדרוש לביצוע העבודה בשלמות לפי הפרט שבתכניות ולפי הוראות המפקח באתר.</t>
  </si>
  <si>
    <t xml:space="preserve"> מטר</t>
  </si>
  <si>
    <t>1.57.01.020</t>
  </si>
  <si>
    <t>אספקה והתקנת שער דו כנפי ברוחב 4 מטר לפי הפרט שבתכניות כולל כל הנדרש במפרטים ולפי הוראות המפקח באתר.</t>
  </si>
  <si>
    <t>קומפ'</t>
  </si>
  <si>
    <t>1.57.01.030</t>
  </si>
  <si>
    <t>אספקה והתקנת פשפש ברוחב 1.0מ' מטר לפי הפרט שבתכניות כולל כל הנדרש במפרטים ולפי הוראות המפקח באתר.</t>
  </si>
  <si>
    <t>1.57.01.040</t>
  </si>
  <si>
    <t>שלטי אזהרה</t>
  </si>
  <si>
    <t>1.57.01.050</t>
  </si>
  <si>
    <t>בניית סככה מעל משטח המשאבות כולל: אספקה והתקנת צינורות הקונסטרוקציה, אספקה והתקנת הפח הגלי מסוג איסכורית, בניית הקונסטרוקציה מצינורות פלדה מגולוונים עפ"י הפרט שבתכניות, כולל כל הריתוכים, המחברים, הברגים והעבודות הדרושות.</t>
  </si>
  <si>
    <t xml:space="preserve"> מ"ר</t>
  </si>
  <si>
    <t>1.57.01.060</t>
  </si>
  <si>
    <t>פריצת  דרך גישה לתחנת שאיבה  ברוחב 6.0 מטר כולל תעלת ניקוז בעומק 0.5 מטר לאורך דרך.</t>
  </si>
  <si>
    <t>1.57.02.000</t>
  </si>
  <si>
    <t>עבודות לתא שאיבה</t>
  </si>
  <si>
    <t>1.57.02.010</t>
  </si>
  <si>
    <t>עבודות עפר ולהכשרת שטח תחנת השאיבה כולל: חישוף עד עומק 15 ס"מ ,ניקוי , ויישור שטחים, והידוק שתית לצפיפות של %96 כמפורט במפרטים.</t>
  </si>
  <si>
    <t>1.57.02.020</t>
  </si>
  <si>
    <t>חפירה/חציבה לחצר תחנת  השאיבה כולל: פילוס ויישור השטח, הידוק השתית, והכנת השטח שעליו תיבנה תחנת השאיבה עפ"י הרומים שבתכניות, כולל סילוק הפסולת מהאתר לאתר סילוק מאושר.</t>
  </si>
  <si>
    <t xml:space="preserve"> מ"ק</t>
  </si>
  <si>
    <t>1.57.02.030</t>
  </si>
  <si>
    <t>אספקה והנחת שכבות מצע סוג א' באתר התחנה מהודק בשכבות של 20 ס"מ לצפיפות %98 לפי מודיפייד אאשהו.</t>
  </si>
  <si>
    <t>1.57.02.040</t>
  </si>
  <si>
    <t>מילוי מובא מחומר נברר, מפוזר בשכבות בעובי מקס' של 20 ס"מ לאחר ההידוק בהידוק מבוקר, לפי הנדרש במפרט הכללי פרק 51 (המחיר כולל ההידוק) עד 10,000 מ"ק.</t>
  </si>
  <si>
    <t>1.57.02.050</t>
  </si>
  <si>
    <t>סולמות  ירידה באורך משתנה בתאי המתקן מפלב"מ 316L כולל כלוב ביטחון.</t>
  </si>
  <si>
    <t>1.57.02.060</t>
  </si>
  <si>
    <t>ציפוי מגן פנימי ברצפה, קירות, ובתחתית התקרה של  התאים השונים בחומר אפוקסי כמפורט</t>
  </si>
  <si>
    <t>1.57.02.070</t>
  </si>
  <si>
    <t>ציפוי חיצוני לוחות פוליסטירן מוקצף "קלקר" בעובי 2 ס"מ להפרדה.</t>
  </si>
  <si>
    <t>1.57.02.080</t>
  </si>
  <si>
    <t>משטח בטון ב-20 עבור חצר תחנה יצוק באתר בעובי 20 ס"מ, כולל רשת ברזל מרותכת קוטר 8 מ"מ כל 20/20 ס"מ והחלקת פני הבטון סרוק לרבות מישקים.</t>
  </si>
  <si>
    <t>1.57.02.090</t>
  </si>
  <si>
    <t>1.57.02.100</t>
  </si>
  <si>
    <t>צינורות PE100 לביוב, בקוטר 315  מ"מ, מונחים בקרקע  בעומק מ-2.76 ועד 3.25 מ'</t>
  </si>
  <si>
    <t>1.57.02.110</t>
  </si>
  <si>
    <t>צינורות PE100 לביוב, בקוטר 315  מ"מ, מונחים בקרקע בעומק מ-3.76 ועד 4.25 מ'</t>
  </si>
  <si>
    <t>1.57.02.120</t>
  </si>
  <si>
    <t>צינורות PE100 לביוב, בקוטר 315  מ"מ, מונחים בקרקע  בעומק מ-4.26 ועד 4.75 מ'</t>
  </si>
  <si>
    <t>1.57.02.130</t>
  </si>
  <si>
    <t>צינורות PE100 לביוב, בקוטר 315  מ"מ, מונחים בקרקע  בעומק מ-4.76 ועד 5.25 מ'</t>
  </si>
  <si>
    <t>1.57.02.140</t>
  </si>
  <si>
    <t>שוחות בקרה לביוב</t>
  </si>
  <si>
    <t>הערה</t>
  </si>
  <si>
    <t>1.57.02.150</t>
  </si>
  <si>
    <t>תאי בקרה עגולים מחוליות טרומיות</t>
  </si>
  <si>
    <t>1.57.02.160</t>
  </si>
  <si>
    <t>מחירי השוחות כוללים חפירה ו/או חציבה בכלים מכנים ו/או בידיים, מילוי חוזר עד למבנה הכביש לפי הפרט ושחזור מבנה כביש במקרה של פתיחת כביש/מדרכה לרבות שלביירידה או סולם מפיברגלס עם כלוב הגנה ו/או מחבר שוחה</t>
  </si>
  <si>
    <t>1.57.02.170</t>
  </si>
  <si>
    <t>תא בקרה מחוליות טרומיות בקוטר 125 ס"מ ובעומק מ-2.76 ועד 3.25 מטר לרבות תקרה טרומית לעומס 12.5 טון ומכסה לעומס 12.5 טון דוגמת דגם "כרמל 33"  או "כרמל 55" B125 עם פתח בקוטר 60 ס"מ תוצרת "ולפמן" או ש"ע וסגר יציקת ברזל עם כיתוב ע"פ ובתיאום עם רשות/תאגיד שיכלול סמל,שם הרשות/תאגיד, שם המערכת וכו'.</t>
  </si>
  <si>
    <t xml:space="preserve"> יח'</t>
  </si>
  <si>
    <t>1.57.02.180</t>
  </si>
  <si>
    <t>תא בקרה מחוליות טרומיות בקוטר 125 ס"מ ובעומק מ-3.26 ועד 3.75 מטר לרבות תקרה טרומית לעומס 12.5 טון ומכסה לעומס 12.5 טון דוגמת דגם "כרמל 33"  או "כרמל 55" B125 עם פתח בקוטר 60 ס"מ תוצרת "ולפמן" או ש"ע וסגר יציקת ברזל עם כיתוב ע"פ ובתיאום עם רשות/תאגיד שיכלול סמל,שם הרשות/תאגיד, שם המערכת וכו'.</t>
  </si>
  <si>
    <t>1.57.02.190</t>
  </si>
  <si>
    <t>תא בקרה מחוליות טרומיות בקוטר 150 ס"מ ובעומק מ-4.26 ועד 4.75 מטר לרבות תקרה טרומית לעומס 12.5 טון ומכסה לעומס 12.5 טון דוגמת דגם "כרמל 33" או "כרמל 55" B125 עם פתח בקוטר 60 ס"מ תוצרת "ולפמן" או ש"ע וסגר יציקת ברזל עם כיתוב ע"פ ובתיאום עם רשות\תאגיד שיכלול סמל,שם הרשות\תאגיד, שם המערכת וכו'.</t>
  </si>
  <si>
    <t>1.57.02.200</t>
  </si>
  <si>
    <t>תא בקרה מחוליות טרומיות בקוטר 150 ס"מ ובעומק מ-4.75 ועד 5.25 מטר לרבות תקרה טרומית לעומס 12.5 טון ומכסה לעומס 12.5 טון דוגמת דגם "כרמל 33" או "כרמל 55" B125 עם פתח בקוטר 60 ס"מ תוצרת "ולפמן" או ש"ע וסגר יציקת ברזל עם כיתוב ע"פ ובתיאום עם רשות\תאגיד שיכלול סמל,שם הרשות\תאגיד, שם המערכת וכו'.</t>
  </si>
  <si>
    <t>1.57.02.210</t>
  </si>
  <si>
    <t>שוחה מרובעת במידות פנים 150/150 ס"מ, עם תא שיקוע ומכסה ב.ב. קוטר 60 ס"מ , 40 טון ממין D400 ', בעומק 5.75 עד 6.25</t>
  </si>
  <si>
    <t>1.57.02.220</t>
  </si>
  <si>
    <t>תא בקרה מלבני במידות 260/260 ס"מ ובעומק עד 5.50 מטר, כולל שני מכסים יציקת ברזל/ברזל בטון בקוטר 60 ס"מ, מסוג B125 לפי ת"י 489, לפחות</t>
  </si>
  <si>
    <t>1.57.02.230</t>
  </si>
  <si>
    <t>תא בקרה מלבני במידות 260X260 ס"מ ובעומק מעל 6.51 ועד 7.5 מ', כולל שני מכסים יצקת ברזל/ברזל בטון בקוטר 60 ס"מ, מסוג D-400.</t>
  </si>
  <si>
    <t>1.57.02.240</t>
  </si>
  <si>
    <t>בטון להגבהות בתוך תא מגוב בגובה 80 ס"מ.</t>
  </si>
  <si>
    <t>1.57.02.250</t>
  </si>
  <si>
    <t>פלדת זיון לבטון ההגבהות בתוך תא מגוב לפי תק"י.</t>
  </si>
  <si>
    <t xml:space="preserve"> טון</t>
  </si>
  <si>
    <t>1.57.02.260</t>
  </si>
  <si>
    <t>אספקה והתקנת סגרים מכניים ידניים/ עם מנוע חשמלי חיצוני עם ציר באורך משתנה עפ"י הפרט שבתכניות, לפתחים בקוטר 200 מ"מ ו315 מ"מ כולל הכנת העיבודים בשוחה, וכל העבודות הדרושות.</t>
  </si>
  <si>
    <t>1.57.02.270</t>
  </si>
  <si>
    <t>סגר תעלה במידה BxH=60X80 ס"מ כולל מפעיל חשמלי, חומר מבנה פלב"מ .316</t>
  </si>
  <si>
    <t>1.57.02.280</t>
  </si>
  <si>
    <t>אספקת והתקנת מגוב מכני אנכי בניקוי אחורי כדוגמת תוצרת אל.די מערכות טיהור, חומר מבנה פלב"מ 304, מרווח סינון 12 מ"מ, רוחב תעלה 0.5 מטר, עומק תעלה 0.8 מטר, עומק התקנה 4 מטר, כולל משטח טיפולים ולוח חשמל עם בקר מתוכנת.</t>
  </si>
  <si>
    <t>1.57.02.290</t>
  </si>
  <si>
    <t>מגוב ידני ברוחב תעלה 40 ס"מ, בגובה  80 ס"מ, מרווח סינון 15 מ"מ מפלב"מ .316 כולל דלי.</t>
  </si>
  <si>
    <t>1.57.02.300</t>
  </si>
  <si>
    <t>אספקת והתקנת דחסן גבבה חלזוני כדוגמת תוצרת אל.די מערכות טיהור, חומר מבנה פלב"מ 304 חלזון מפלדה מוקשת, כולל ברז שטיפה חשמלי וצינור יציאה קוני מפלב"מ 316.</t>
  </si>
  <si>
    <t>1.57.02.310</t>
  </si>
  <si>
    <t>בניית מיכל שיקוע טרומי בנפח 15מ"ק לרבות חוליות הגבהה, תאי דגימה, מכסים לעומס D400 מחברי איטוביב, צנרת דגימה בקוטר 160 מ"מ צנרת סניקה בקוטר 110 מ"מ עם מחבר שטורץ בקוטר "4, צנרת שטיפה מנירוסטה בקוטר "3/4 עם חיבור מהיר "2 הצופה איטום חרושתי באפוקסי וכיו"ב וכל העבודות הדרושות כמפורט במפרטים ובתוכניות</t>
  </si>
  <si>
    <t>1.57.02.320</t>
  </si>
  <si>
    <t>כיבוי אש</t>
  </si>
  <si>
    <t>1.57.02.330</t>
  </si>
  <si>
    <t>אספקה והתקנת ארון כיבוי אש על מבנה חדר המשאבות עם נעילה במנעול תקני כולל גלגלון, צינור גמיש באורך 25 מטר ובקוטר "2 כולל מחברים כנדרש, ברז "3/4,מזנק סילון  2 זרנוקים קוטר "2 באורך 15 מטר עם מחבר מהיר, כמפורט</t>
  </si>
  <si>
    <t>1.57.02.340</t>
  </si>
  <si>
    <t>מטפי אבקה יבשה 6 ק"ג</t>
  </si>
  <si>
    <t>1.57.02.350</t>
  </si>
  <si>
    <t>דלי חול פלסטי</t>
  </si>
  <si>
    <t>1.57.02.360</t>
  </si>
  <si>
    <t>וו הריסה ומוט</t>
  </si>
  <si>
    <t>1.57.02.370</t>
  </si>
  <si>
    <t>זוג כפפות אסבסט</t>
  </si>
  <si>
    <t>1.57.02.380</t>
  </si>
  <si>
    <t>מחבטים</t>
  </si>
  <si>
    <t>1.57.02.390</t>
  </si>
  <si>
    <t>עמדת ציוד לכיבוי אש.</t>
  </si>
  <si>
    <t>1.57.03.000</t>
  </si>
  <si>
    <t>ציוד אלקטרומכני, צנרת ואביזרים</t>
  </si>
  <si>
    <t>1.57.03.010</t>
  </si>
  <si>
    <t>אספקה, הובלה והתקנת משאבה כתוצרת פליגט שבדיה או ש"ע עם מנוע וכבל חשמלי באורך הנדרש  לספיקה של 35 מק"ש ועומד של 60 מטר, כולל כל חלקי הצנרת והאביזרים הדרושים ושלא נזכרו במפורש לתשלום.</t>
  </si>
  <si>
    <t>1.57.03.020</t>
  </si>
  <si>
    <t>אספקה והרכבת קטעי  צינור פלדה בקוטר "3 ע.ד. "3/16  עם ציפוי פנים בטון רב אלומינה וציפוי פלסטי רב שכבתי  כדגם APC3.</t>
  </si>
  <si>
    <t>1.57.03.030</t>
  </si>
  <si>
    <t>אספקה והרכבת קטעי  צינור פלדה בקוטר "4 ע.ד. "3/16  עם ציפוי פנים בטון רב אלומינה וציפוי פלסטי רב שכבתי  כדגם APC3.</t>
  </si>
  <si>
    <t>1.57.03.040</t>
  </si>
  <si>
    <t>אספקה והרכבת קטעי  צינור פלדה בקוטר "6 ע.ד. "3/16  עם ציפוי פנים בטון רב אלומינה וציפוי פלסטי רב שכבתי  כדגם APC3.</t>
  </si>
  <si>
    <t>1.57.03.050</t>
  </si>
  <si>
    <t>אספקה, חפירה והנחת צינור פלדה בקוטר "6 עם ציפוי צמנט אלומינה פנים ועטיפת בטון דחוס חוץ בעובי דופן "3/16, כולל כל הריתוכים, האביזרים, המחברים והזויות הדרושות ובעומק של עד 1.5 מטר.</t>
  </si>
  <si>
    <t>1.57.03.060</t>
  </si>
  <si>
    <t>מתקן ניטרול ריחות מפחם פעיל כמפורט.</t>
  </si>
  <si>
    <t>1.57.03.070</t>
  </si>
  <si>
    <t>מעבר קוטר "3/"4  עם ציפוי אפוקסי קלוי .</t>
  </si>
  <si>
    <t>1.57.03.080</t>
  </si>
  <si>
    <t>מעבר קוטר "3/"6  עם ציפוי אפוקסי קלוי .</t>
  </si>
  <si>
    <t>1.57.03.090</t>
  </si>
  <si>
    <t>זוית °90 מפלדה בקוטר "4 עם ציפוי פנים מלט צמנט וצביעה חיצונית חרושתית.</t>
  </si>
  <si>
    <t>1.57.03.100</t>
  </si>
  <si>
    <t>זוית °45 מפלדה בקוטר "4 עם ציפוי פנים מלט צמנט וצביעה חיצונית חרושתית.</t>
  </si>
  <si>
    <t>1.57.03.110</t>
  </si>
  <si>
    <t>זוית °90 מפלדה בקוטר "6 עם ציפוי פנים מלט צמנט וצביעה חיצונית חרושתית.</t>
  </si>
  <si>
    <t>1.57.03.120</t>
  </si>
  <si>
    <t>זוית °45 מפלדה בקוטר "6 עם ציפוי פנים מלט צמנט וצביעה חיצונית חרושתית.</t>
  </si>
  <si>
    <t>1.57.03.130</t>
  </si>
  <si>
    <t>"T" מפלדה בקוטר "4 עם ציפוי פנים מלט צמנט וצביעה חיצונית חרושתית.</t>
  </si>
  <si>
    <t>1.57.03.140</t>
  </si>
  <si>
    <t>אספקה והתקנת  דרסר בקוטר "3 תוצרת "קראוס " או ש"ע.</t>
  </si>
  <si>
    <t>1.57.03.150</t>
  </si>
  <si>
    <t>אספקה והתקנת  דרסר בקוטר "4 תוצרת "קראוס " או ש"ע.</t>
  </si>
  <si>
    <t>1.57.03.160</t>
  </si>
  <si>
    <t>אספקה  והתקנה  אוגן  רתוך מפלדה קוטר "4</t>
  </si>
  <si>
    <t>1.57.03.170</t>
  </si>
  <si>
    <t>אספקה והתקנת מגוף טריז מאוגן בקוטר "3 דוגמת תוצרת "רפאל" דגם TRS או שווה ערך כולל  אוגנים  נגדיים.</t>
  </si>
  <si>
    <t>1.57.03.180</t>
  </si>
  <si>
    <t>אספקה והתקנת מגוף טריז מאוגן בקוטר "4 דוגמת תוצרת "רפאל" דגם TRS או שווה ערך כולל  אוגנים  נגדיים.</t>
  </si>
  <si>
    <t>1.57.03.190</t>
  </si>
  <si>
    <t>אספקה והתקנת שסתום אל חוזר מאוגן בקוטר "3 דגם 040 - NR דוגמת תוצרת א.ר.י. או שווה ערך, כולל פתח וציר בולט ומגביל זרימה וכולל אוגנים נגדיים.</t>
  </si>
  <si>
    <t>1.57.03.200</t>
  </si>
  <si>
    <t>אספקה והתקנת שסתום אל חוזר מאוגן בקוטר "4 דגם 040 - NR דוגמת תוצרת א.ר.י. או שווה ערך, כולל פתח וציר בולט ומגביל זרימה וכולל אוגנים נגדיים.</t>
  </si>
  <si>
    <t>1.57.03.210</t>
  </si>
  <si>
    <t>בניית רגל תמיכה .</t>
  </si>
  <si>
    <t>1.57.03.220</t>
  </si>
  <si>
    <t>אספקה והתקנת שסתום אויר משולב לביוב בקוטר "2 דגם "סער" 025 - D תוצרת א.ר.י. או שווה ערך עם ברז כדורי בקוטר "2 וצינור ניקוז מפוליאתילן בקוטר 50 מ"מ באורך מתאים לתוך שוחת השאיבה.</t>
  </si>
  <si>
    <t>1.57.03.230</t>
  </si>
  <si>
    <t>אספקה והתקנת מד לחץ עם זקף מצינור מגולוון, כולל ברז  תלת דרכי  ושיחרור לחץ בקוטר "1/2 מופה בקוטר "1/2 וכל הנדרש בשלמות.</t>
  </si>
  <si>
    <t>1.57.03.240</t>
  </si>
  <si>
    <t>מד מפלס הידרוסטטי לעומק עד 15 מטר תוצרת "KLAY" דגם HYDROBR-FR (ספק "מודוטק") לרבות אביזרי תליה וכבל באורך 20 מטר.</t>
  </si>
  <si>
    <t>1.57.03.250</t>
  </si>
  <si>
    <t>אספקה והתקנת פרט חבק "שלה" מנירוסטה  316 לצינור יניקה בקוטר "6/"4 לפי פרט בתכניות</t>
  </si>
  <si>
    <t>1.57.03.260</t>
  </si>
  <si>
    <t>כנ"ל , אך לכבל מצופים</t>
  </si>
  <si>
    <t>1.57.03.270</t>
  </si>
  <si>
    <t>אספקה והתקנת מערכת מדידת ספיקת שפכים בקוטר "3 (מד אלקטרומגנטי) כולל אוגנים נגדיים , וחיבורה ללוח הבקרה.</t>
  </si>
  <si>
    <t>1.57.03.280</t>
  </si>
  <si>
    <t>אספקה והתקנת מערכת מדידת מפלס נוזלים   ע"י אלקטרודות לפיקוד משאבות וחיבורה ללוח הבקרה</t>
  </si>
  <si>
    <t>1.57.03.290</t>
  </si>
  <si>
    <t>אספקה והתקנת מערכת מדידת מפלס נוזלים   (אולטראסונית) וחיבורה  ללוח  הבקרה</t>
  </si>
  <si>
    <t>1.57.03.300</t>
  </si>
  <si>
    <t>עגורן גשר להרמת משקל עד 1.0 טון  כולל בסיס לפי פרט בתכניות כולל כננת חשמלית למשקל 1000 ק"ג</t>
  </si>
  <si>
    <t>1.57.03.310</t>
  </si>
  <si>
    <t>צינור סניקה למשאבה מצינורות פוליאתילן PE100 דרג 16 בקוטר 110 מ"מ כולל אוגנים נגדיים בקצה כל קו</t>
  </si>
  <si>
    <t>1.57.03.320</t>
  </si>
  <si>
    <t>זוית 90 מפוליאתילן PE100 דרג 16 בקוטר 110 מ"מ.</t>
  </si>
  <si>
    <t>1.57.03.330</t>
  </si>
  <si>
    <t>זוית 45 מפוליאתילן PE100 דרג 16 בקוטר 110 מ"מ.</t>
  </si>
  <si>
    <t>1.57.03.340</t>
  </si>
  <si>
    <t>ברז כיבוי אש (הידרנט) בקוטר "3 על זקיף חרושתי בקוטר "4 לרבות מתקן שבירה בהתאם לפרט.</t>
  </si>
  <si>
    <t>1.57.03.350</t>
  </si>
  <si>
    <t>פתיחת כביש ע"י ניסור אספלט ו\או פתיכת מדרכה מאבנים משתלבות לרבות אבני שפה לצורך הנחת צנרת מים בכל קוטר ובכל עומק ותיקונם לאחר הנחת הצנרת למצב  לפני הפתיחה לרבות שחזור המבנה ומילוי חוזר  ב- CLSM עד למבנה הכביש ו\או מדרכה.</t>
  </si>
  <si>
    <t>1.57.03.360</t>
  </si>
  <si>
    <t>צינור פוליאתילן מצולב לפי ת"י 1519   דרג 10 כנ"ל  בקוטר 75 מ"מ</t>
  </si>
  <si>
    <t>1.57.03.370</t>
  </si>
  <si>
    <t>מגוף טריז רחב/צר קוטר "3</t>
  </si>
  <si>
    <t>1.57.03.380</t>
  </si>
  <si>
    <t>חיבור קו מים חדש לקו מים קיים, חיבור לקו הקיים באמצעות אביזרים חרושתיים כולל כל העבודות הנלוות (חפירה, עבודות, אביזרים הנדרשים לביצוע החיבור)</t>
  </si>
  <si>
    <t>1.57.03.390</t>
  </si>
  <si>
    <t>חיבור קו מים חדש מסוג כלשהו בקוטר "3 לקו קיים מסוג כלשהו בקוטר "6- "3</t>
  </si>
  <si>
    <t>1.57.03.400</t>
  </si>
  <si>
    <t>תותב אוגן+מחבר אוגן נגדי קוטר "160/6 מ"מ</t>
  </si>
  <si>
    <t>2.00.00.000</t>
  </si>
  <si>
    <t>תחנת שאיבה לביוב "C"</t>
  </si>
  <si>
    <t>2.57.00.000</t>
  </si>
  <si>
    <t>2.57.01.000</t>
  </si>
  <si>
    <t>2.57.01.010</t>
  </si>
  <si>
    <t>2.57.01.020</t>
  </si>
  <si>
    <t>2.57.01.030</t>
  </si>
  <si>
    <t>2.57.01.040</t>
  </si>
  <si>
    <t>2.57.01.050</t>
  </si>
  <si>
    <t>2.57.01.060</t>
  </si>
  <si>
    <t>2.57.02.000</t>
  </si>
  <si>
    <t>2.57.02.010</t>
  </si>
  <si>
    <t>2.57.02.020</t>
  </si>
  <si>
    <t>2.57.02.030</t>
  </si>
  <si>
    <t>2.57.02.040</t>
  </si>
  <si>
    <t>2.57.02.050</t>
  </si>
  <si>
    <t>תא  שאיבה טרומי  מבטון  ב - 40 בקוטר 2.40 מטר בעומק עד 3.5 מטר דוגמת תוצרת "אקרשטיין", "וולפמן" או ש"ע המחיר כולל כל העבודות עפר ועבודות הנדרשות כולל הורדת התא למיקומו כמפורט בתכניות ובמפרט מיוחד.</t>
  </si>
  <si>
    <t>2.57.02.060</t>
  </si>
  <si>
    <t>סולמות  ירידה בתא שאיבה מפלב"מ 316L כולל כלוב ביטחון.</t>
  </si>
  <si>
    <t>2.57.02.070</t>
  </si>
  <si>
    <t>ציפוי מגן פנימי ברצפה, קירות, ובתחתית התקרה של תא  שאיבה בחומר אפוקסי כמפורט</t>
  </si>
  <si>
    <t>2.57.02.080</t>
  </si>
  <si>
    <t>2.57.02.090</t>
  </si>
  <si>
    <t>משטח בטון ב-20 עבור חצר תחנה יצוק באתר בעובי 20 ס"מ, כולל רשת ברזל מרותכת קוטר 8 כל 20/20 ס"מ והחלקת פני הבטון סרוק לרבות מישקים.</t>
  </si>
  <si>
    <t>2.57.02.100</t>
  </si>
  <si>
    <t>צינורות P.V.C לביוב, מסוג "SN-8" בקוטר 200  מ"מ, לפי ת"י 884, מונחים בקרקע בעומק מ-1.26 ועד 1.75 מ'</t>
  </si>
  <si>
    <t>2.57.02.110</t>
  </si>
  <si>
    <t>2.57.02.120</t>
  </si>
  <si>
    <t>2.57.02.130</t>
  </si>
  <si>
    <t>2.57.02.140</t>
  </si>
  <si>
    <t>תא בקרה מחוליות טרומיות בקוטר 125 ס"מ ובעומק מ-1.26 ועד 1.75 מטר לרבות תקרה טרומית לעומס 12.5 טון ומכסה לעומס 12.5 טון דוגמת דגם "כרמל 33"  או "כרמל 55" B125 עם פתח בקוטר 60 ס"מ תוצרת "ולפמן" או ש"ע וסגר יציקת ברזל עם כיתוב ע"פ ובתיאום עם רשות/תאגיד שיכלול סמל,שם הרשות/תאגיד, שם המערכת וכו'.</t>
  </si>
  <si>
    <t>2.57.02.150</t>
  </si>
  <si>
    <t>2.57.02.160</t>
  </si>
  <si>
    <t>2.57.02.170</t>
  </si>
  <si>
    <t>2.57.02.180</t>
  </si>
  <si>
    <t>2.57.02.190</t>
  </si>
  <si>
    <t>2.57.02.200</t>
  </si>
  <si>
    <t>2.57.02.210</t>
  </si>
  <si>
    <t>2.57.02.220</t>
  </si>
  <si>
    <t>2.57.02.230</t>
  </si>
  <si>
    <t>2.57.03.000</t>
  </si>
  <si>
    <t>2.57.03.010</t>
  </si>
  <si>
    <t>אספקה, הובלה והתקנת משאבה כתוצרת פליגט שבדיה או ש"ע מנוע  וכבל חשמלי באורך הנדרש לספיקה של 35 מק"ש ועומד של 25 מטר, כולל כל חלקי הצנרת והאביזרים הדרושים ושלא נזכרו במפורש לתשלום.</t>
  </si>
  <si>
    <t>2.57.03.020</t>
  </si>
  <si>
    <t>2.57.03.030</t>
  </si>
  <si>
    <t>2.57.03.040</t>
  </si>
  <si>
    <t>אספקה, חפירה והנחת צינור פלדה בקוטר "4 עם ציפוי צמנט אלומינה פנים ועטיפת בטון דחוס חוץ בעובי דופן "3/16, כולל כל הריתוכים, האביזרים, המחברים והזויות הדרושות ובעומק של עד 1.5 מטר.</t>
  </si>
  <si>
    <t>2.57.03.050</t>
  </si>
  <si>
    <t>2.57.03.060</t>
  </si>
  <si>
    <t>2.57.03.070</t>
  </si>
  <si>
    <t>2.57.03.080</t>
  </si>
  <si>
    <t>2.57.03.090</t>
  </si>
  <si>
    <t>2.57.03.100</t>
  </si>
  <si>
    <t>2.57.03.110</t>
  </si>
  <si>
    <t>2.57.03.120</t>
  </si>
  <si>
    <t>2.57.03.130</t>
  </si>
  <si>
    <t>2.57.03.140</t>
  </si>
  <si>
    <t>2.57.03.150</t>
  </si>
  <si>
    <t>אספקה והתקנת שסתום אל חוזר מאוגן בקוטר "3 דגם 040 - NR דוגמת תוצרת א.ר.י. או שווה ערך, כולל פתח וציר בולט ומגביל זרימה ו כולל אוגנים נגדיים.</t>
  </si>
  <si>
    <t>2.57.03.160</t>
  </si>
  <si>
    <t>אספקה והתקנת שסתום אל חוזר מאוגן בקוטר "4 דגם 040 - NR דוגמת תוצרת א.ר.י. או שווה ערך, כולל פתח וציר בולט ומגביל זרימה ו כולל אוגנים נגדיים.</t>
  </si>
  <si>
    <t>2.57.03.170</t>
  </si>
  <si>
    <t>2.57.03.180</t>
  </si>
  <si>
    <t>אספקה והתקנת שסתום אויר משולב לביוב בקוטר "2 דגם "סער" 020 - D תוצרת א.ר.י. או שווה ערך עם ברז כדורי בקוטר "2 וצינור ניקוז מפוליאתילן בקוטר 50 מ"מ באורך מתאים לתוך שוחת השאיבה.</t>
  </si>
  <si>
    <t>2.57.03.190</t>
  </si>
  <si>
    <t>2.57.03.200</t>
  </si>
  <si>
    <t>2.57.03.210</t>
  </si>
  <si>
    <t>2.57.03.220</t>
  </si>
  <si>
    <t>אספקה והתקנת מערכת מדידת ספיקת שפכים בקוטר "3 (מד אלקטרומגנטי) כולל אוגנים נגדיים, וחיבורה ללוח הבקרה.</t>
  </si>
  <si>
    <t>2.57.03.230</t>
  </si>
  <si>
    <t>2.57.03.240</t>
  </si>
  <si>
    <t>2.57.03.250</t>
  </si>
  <si>
    <t>עגורן גשר להרמת משקל עד 1.0 טון  כולל בסיס לפי פרט בתכניות כולל  כננת למשקל 1000 ק"ג</t>
  </si>
  <si>
    <t>2.57.03.260</t>
  </si>
  <si>
    <t>צינור סניקה למשאבה מצינורות פוליאתילן PE100 דרג 12.5 בקוטר 110 מ"מ כולל אוגנים נגדיים בקצה כל קו.</t>
  </si>
  <si>
    <t>2.57.03.270</t>
  </si>
  <si>
    <t>2.57.03.280</t>
  </si>
  <si>
    <t>2.57.03.290</t>
  </si>
  <si>
    <t>2.57.03.300</t>
  </si>
  <si>
    <t>2.57.03.310</t>
  </si>
  <si>
    <t>2.57.03.320</t>
  </si>
  <si>
    <t>תותב אוגן+מחבר אוגן נגדי קוטר "110/4 מ"מ</t>
  </si>
  <si>
    <t>צנרת פוליאתילן מסוג H.D.P.E קוטר 160 מ"מ, דוגמאת "מריפלקס" PE-100 SDR-11 דרג 16 או ש"ע, לא כולל ספחים למעט מחברים, מונחים בקרקע בעומק עד 1.25 מ' לרבות עבודות חפירה, עטיפת חול ומילוי חוזר.</t>
  </si>
  <si>
    <t>מטר</t>
  </si>
  <si>
    <t xml:space="preserve">השחלת צינור קוטר 160 מ"מ בשרוול </t>
  </si>
  <si>
    <t>צנרת פוליאתילן מסוג H.D.P.E קוטר 315 מ"מ, דוגמאת "מריפלקס" PE-100 SDR-11 דרג 16 או ש"ע, לא כולל ספחים למעט מחברים, מונחים בקרקע בעומק עד 1.25 מ' לרבות עבודות חפירה, עטיפת חול ומילוי חוזר.</t>
  </si>
  <si>
    <t>חיבור קו 160 מ"מ לקו קיים</t>
  </si>
  <si>
    <t>יח'</t>
  </si>
  <si>
    <t>טון</t>
  </si>
  <si>
    <t>אספקה והנחת שכבות מצע סוג א' באתר התחנה מהודק בשכבות של 20 ס"מ לצפיפות %98 לפי מודיפייד אאשהו. מרחק אספקה עד 17 ק"מ.</t>
  </si>
  <si>
    <t>מילוי מובא מחומר נברר, מפוזר בשכבות בעובי מקס' של 20 ס"מ לאחר ההידוק בהידוק מבוקר, לפי הנדרש במפרט הכללי פרק 51 (המחיר כולל ההידוק) עד 10,000 מ"ק. מרחק אספקה עד 17 ק"מ.</t>
  </si>
  <si>
    <t>משטח בטון ב-20 מתחת משאבות ותאי שיקוע יצוק באתר בעובי 20 ס"מ, כולל רשת ברזל מרותכת קוטר 8 מ"מ כל 20/20 ס"מ והחלקת פני הבטון סרוק לרבות מישקים. תפרים לפי הוראות המתכנן.</t>
  </si>
  <si>
    <t/>
  </si>
  <si>
    <t>חפירות גומחות ותאי בקרה</t>
  </si>
  <si>
    <t>חפירת גישוש ידנית בעומק עד 150 ס"מ וברוחב עד 60 ס"מ לרבות גילוי כבלים קיימים וסימונם,כיסוי בחול נקי והחזרת מצב לקדמותו.</t>
  </si>
  <si>
    <t>מ'</t>
  </si>
  <si>
    <t>חפירת תעלה ברוחב 60 ס"מ ובעומק 120 ס"מ</t>
  </si>
  <si>
    <t>תיקון לחפירת תעלה בכביש קיים מאספלט, ברוחב 40 ס"מ, לרבות תיקון המצעים</t>
  </si>
  <si>
    <t>בצוע הגנות בהצטלבות של מערכות שונות עם כבלי מתח גבוה של חח"י כנדרש בחוק החשמל כולל שרוולים, ביטונם חפירת גישוש ידנית בעומק עד 2 מ' באורך עד 2 מ' כולל                                  בצוע הגנות מכניות ותרמיות הכל לפי פרט ובמרחקי בטיחות כנדרש בחוק החשמל.</t>
  </si>
  <si>
    <t>קומפ</t>
  </si>
  <si>
    <t>תא בקרה טיפוס P עשוי בטון טרום במידות 81/81/81 ס"מ,כולל עוגנים,סרג ודלי לבור ניקוז, לרבות המכסה מיצקת פלדה  מסוג B125 לפי ת"י 489.</t>
  </si>
  <si>
    <t>תא בקרה לכבלים של ח"ח בנויה מבטון יצוק במידות פנים 170X170 ס"מ בעומק 150 ס"מ כולל חפירה/חציבה ומכסה מסוג כבד (25-טון) קומפלט כולל סמל חח"י טבוע ביציקה                                 .</t>
  </si>
  <si>
    <t>גומחת בטון מקורה עבור חברת חשמל (פילר מונים כפול) במידות: רוחב  פנים 80 ס"מ, גובה כולל (מעל ומתחת לקרקע) 225  ס"מ, עומק 40  ס"מ כולל חפירה/חציבה, זיון                                  , ביסוס ופילוס .</t>
  </si>
  <si>
    <t>מובילים</t>
  </si>
  <si>
    <t>08.002.0010</t>
  </si>
  <si>
    <t>צינור פלסטי קשיח, לפי ת"י 532, דרג 8, בקוטר 160 מ"מ, התקנה תת קרקעית</t>
  </si>
  <si>
    <t>צינור מפוליאתילן H.D.P.E-י.ק.ע 13.5, לפי ת"י 1531, לכבלי חשמל,בקוטר 75מ"מ,עם חוט משיכה 8 מ"מ לרבות מופות וכל הציוד עזר להתקנה תת קרקעית בחפירה ובשוחות                                 .</t>
  </si>
  <si>
    <t>צינור פלסטי גמיש (שרשורי), בעל דופן כפולה, לפי ת"י 4519, בקוטר 75 מ"מ, התקנה תת קרקעית</t>
  </si>
  <si>
    <t>תעלת כבלים מפלב"מ 304 מחורצת במידות 60x100 מ"מ , עובי 1 מ"מ</t>
  </si>
  <si>
    <t>תעלת כבלים מפלב"מ 304 מחורצת במידות 60x200 מ"מ , עובי 1 מ"מ</t>
  </si>
  <si>
    <t>תעלת כבלים מפלב"מ 304 מחורצת במידות 60x300 מ"מ , עובי 1 מ"מ</t>
  </si>
  <si>
    <t>תעלת כבלים מפלב"מ 304 מחורצת במידות 60x400 מ"מ , עובי 1 מ"מ</t>
  </si>
  <si>
    <t>מוליכים</t>
  </si>
  <si>
    <t>כבל מטיפוס N2XY-FR3 בחתך 1.5X3 ממ"ר</t>
  </si>
  <si>
    <t>כבל מטיפוס N2XCY-FR3 מסוכך להתקנה חיצונית בחתך 1.5X7 ממ"ר, הגידים ממוספרים</t>
  </si>
  <si>
    <t>כבל מטיפוס N2XY-FR3 בחתך 2.5X3 ממ"ר</t>
  </si>
  <si>
    <t>כבל מטיפוס N2XY-FR3 בחתך 5x2.5 ממ"ר</t>
  </si>
  <si>
    <t>כבל מטיפוס N2XY-FR3 בחתך 10X5 ממ"ר</t>
  </si>
  <si>
    <t>כבל מטיפוס N2XY-FR3 בחתך 5x16 ממ"ר</t>
  </si>
  <si>
    <t>כבלי אלומיניום מסוג (XLPE) NA2XY בחתך 5X25  ממ"ר  קבועים  למבנה,  מונחים  על סולמות או בתעלות או מושחלים בצינורות לרבות חיבור בשני הקצוות</t>
  </si>
  <si>
    <t>כבל מטיפוס N2XY-FR3 בחתך 25X5 ממ"ר</t>
  </si>
  <si>
    <t>כבלי אלומיניום מסוג (XLPE) NA2XY בחתך  4X35 ממ"ר  קבועים  למבנה,  מונחים  על סולמות או בתעלות או מושחלים בצינורות לרבות חיבור בשני הקצוות</t>
  </si>
  <si>
    <t>מוליך נחושת מבודד בחתך 35 ממ"ר</t>
  </si>
  <si>
    <t>מוליך נחושת מבודד בחתך 50 ממ"ר</t>
  </si>
  <si>
    <t>מוליך נחושת חשוף ושזור בחתך 35 ממ"ר</t>
  </si>
  <si>
    <t>כבל להתנעת מנוע עם משנה תדר להתקנה חיצונית (TOPFLEX -EMV-UV-3 PLUS 2YSLCYK-J (3X16+3X2.5 .</t>
  </si>
  <si>
    <t>כבל כח גמיש מסוג HO7RNF(450/750V) מנחושת בחתך 4x25 ממ"ר עם בידוד מגומי סינתטי (פוליכלורופרן), הכל לפי תקן DIN VDE0282</t>
  </si>
  <si>
    <t>לוחות חשמל</t>
  </si>
  <si>
    <t>מבנה ללוח חשמל ראשי למשאבות לתחנת שאיבה B , לרבות חיבור לפסי צבירה בלוח קיים- בדרגת מידור 2B, וכל המפורט בתוכניות. מדידה לפי שטח חזית לוח.</t>
  </si>
  <si>
    <t>מ"ר</t>
  </si>
  <si>
    <t>מבנה ללוח חשמל ראשי למשאבות לתחנת שאיבה C , לרבות חיבור לפסי צבירה בלוח קיים- בדרגת מידור 2B, וכל המפורט בתוכניות. מדידה לפי שטח חזית לוח.</t>
  </si>
  <si>
    <t>מאמ"ת זעיר חד קוטבי לזרם עד וכולל A25X1 ,כושר ניתוק KA15  לפי תקן IEC-947, אופיין כנדרש בתוכניות.</t>
  </si>
  <si>
    <t>מאמ"ת זעיר חד קוטבי לזרם עד וכולל A40X1 ,כושר ניתוק KA15  לפי תקן IEC-947, אופיין כנדרש בתוכניות.</t>
  </si>
  <si>
    <t>מאמ"ת זעיר דו קוטבי או חד קוטבי+ניתוק אפס (N) לזרם עד וכולל A25X2 ,כושר ניתוק KA15 לפי תקן IEC-947, אופיין כנדרש בתוכניות.</t>
  </si>
  <si>
    <t>מאמ"ת זעיר תלת קוטבי לזרם עד וכולל A25X3 ,כושר ניתוק KA15  לפי תקן IEC-947, אופיין כנדרש בתוכניות.</t>
  </si>
  <si>
    <t>לחצן להפסקת חירום על לוח חשמל עם קלפה שקופה למניעת מגע מקרי IP65.</t>
  </si>
  <si>
    <t>מאמ"ת זעיר תלת קוטבי לזרם עד וכולל A63X3 ,כושר ניתוק KA15  לפי תקן IEC-947, אופיין כנדרש בתוכניות.</t>
  </si>
  <si>
    <t>ממסר פחת דו קוטבי לזרם A40X2, עם רגישות 30 מ.א., מסוג A, תוצרת סימנס או מרלן ג'רן או ABB.</t>
  </si>
  <si>
    <t>ממסר פחת דו קוטבי לזרם A40X4, עם רגישות 30 מ.א., מסוג A, תוצרת סימנס או מרלן ג'רן או ABB.</t>
  </si>
  <si>
    <t>מפסק זרם מודולרי, חד קוטבי, לניתוק בעומס, לזרם עד וכולל A25X1.</t>
  </si>
  <si>
    <t>מפסק זרם פקט מחליף עם מצבים 2-0-1 לזרם עד 16 אמפר.</t>
  </si>
  <si>
    <t>מפסק זרם להתקנה בפס DIN מסוג פקט, חד קוטבי לזרם עד וכולל A25X1.</t>
  </si>
  <si>
    <t>ממסר צעד חד קוטבי לזרם A16X1 עם מגעי עזר.</t>
  </si>
  <si>
    <t>לחצן לבדיקת נוריות בקוטר 22 מ"מ להתקנה בחזית הלוח.</t>
  </si>
  <si>
    <t>מנורת סימון מתח בקוטר 22 מ"מ עם נורות מולטילד.</t>
  </si>
  <si>
    <t>משנה תדר בהספק של KW30 יהיה של חברת AB דגם POWER FLEX 755 לרבות הגנות כל ,המנוע, הגנות כלפי המתנע, הכנה לעוקף חיצוני של המתנע לאחר השלמת ההתנעה, פילטר                                  RFI פנימי, צג גרפי, פרוטוקול תקשורת ETHERNET,או ש"ע.</t>
  </si>
  <si>
    <t>ממסר הגנה ובקרה דיגיטלי מתקדם הכולל את מרבית הפונקציות E300 חב' AB כולל 3 כניסות דגימות מתח, תקשורת ETHERNET ואפשרות לעדכוני תוכנה כולל ספק הזנה 240W                                  .220VAC/24VDC</t>
  </si>
  <si>
    <t>מפסק PKZM לזרם 3X10 אמפר.</t>
  </si>
  <si>
    <t>מפסק PKZM לזרם 3X2.5 אמפר.</t>
  </si>
  <si>
    <t>גוף תאורה 1X9W כדוגמת רמי של נסקו.</t>
  </si>
  <si>
    <t>תוספת למפסק עבור סליל הפסקה (T.C) במתח הנקוב בתוכנית.</t>
  </si>
  <si>
    <t>תוספת למפסק עבור מגע תקלה, או מגע סטטוס ( מחובר/ מנותק)</t>
  </si>
  <si>
    <t>תוספת למאמ"ת זעיר חד או תלת פאזי לזרם מ- A6 עד A63 כולל- עבור עבודות להתקנתו בלוח חשמל קיים בשטח- לרבות חיווט, שילוט, פתיחת פתח בפנל, וציוד עזר.</t>
  </si>
  <si>
    <t>תוספת למפסק קומפקטי לזרם מ- A63 עד A250 כולל- עבור עבודות להתקנתו בלוח חשמל קיים בשטח- לרבות קונסטרוקציה דרושה, התאמות בפסי צבירה, חיווט, שילוט פתיחת                                  פתח בפנל וציוד עזר.</t>
  </si>
  <si>
    <t>מפסק מסוג PKZM או ש"ע לזרם עד 40X3 אמפר - מכוייל לפי הנדרש בתוכנית.</t>
  </si>
  <si>
    <t>מפסק מסוג PKZM או ש"ע לזרם עד 16X3 אמפר - מכוייל לפי הנדרש בתוכנית.</t>
  </si>
  <si>
    <t>מגען חד קוטבי לזרם עד A40X1 מתאים לאופיין AC3 לשלוש מיליון פעולות, בעל מגעי עזר לפי הצורך ורזרבה של 2 מגעים.</t>
  </si>
  <si>
    <t>מגען תלת קוטבי להספק עד 80A אמפר מתאים לאופיין AC3 לשלוש מיליון פעולות, בעל מגעי עזר לפי הצורך ורזרבה של 2 מגעים.</t>
  </si>
  <si>
    <t>ממסר פיקוד מסוג נשלף למתח הנדרש בתוכנית ומגעי עזר עם רזרבה של 2 מגעים. תוצרת אומרון, או טלמכניק, או ABB, או מרלן ג'רן.</t>
  </si>
  <si>
    <t>ממסר חוסר מתח (N.V) תלת פאזי עם שני מגעי עזר עם השהייה ניתנת לכיול תוצרת CARLO- GAVAZI.</t>
  </si>
  <si>
    <t>רב מודד תוצרת SATEC דגם C192PF8-RPR או ELNET דגם LTC עם תקשורת RS485 ו-TCP/IP, לרבות משנה זרם ל- 80A אמפר.</t>
  </si>
  <si>
    <t>מפוח בקוטר "8 תוצרת "וונטה" וקונסטרוקציה להתקנתה.</t>
  </si>
  <si>
    <t>טרמוסטט להפעלת מפוח בלוח.</t>
  </si>
  <si>
    <t>מאמ"ת יצוק (3X40A (MCCB לזרם קצר 25kA</t>
  </si>
  <si>
    <t>מאמ"ת יצוק (3X63A (MCCB לזרם קצר 25kA עם הגנה אלקטרונית.</t>
  </si>
  <si>
    <t>מאמ"ת יצוק (4X160A (MCCB לזרם קצר 36kA עם הגנה אלקטרונית.</t>
  </si>
  <si>
    <t>מגען 3X20A</t>
  </si>
  <si>
    <t>מגען 3X25A</t>
  </si>
  <si>
    <t>יחידת PSK 556B עבור מגע לרכזת גילוי אש בלוח.</t>
  </si>
  <si>
    <t>קבל תלת פאזי 5 קוא"ר</t>
  </si>
  <si>
    <t>קבל תלת פזי 10 קוא"ר</t>
  </si>
  <si>
    <t>קבל תלת פזי 15 קוא"ר</t>
  </si>
  <si>
    <t>ממסר התראה למערכת גילוי אש עם יציאה אחת דוגמת מצג בקרה B 556 - ISO</t>
  </si>
  <si>
    <t>הארקות יסוד</t>
  </si>
  <si>
    <t>יציאת חוץ באמצעות ברזל מלבני מגולוון בחתך 160 ממ"ר (עובי 4 מ"מ) מרותך לטבעת הגישור ועד לקופסת הארקה משוריינת מוגנת מים ,התקנה בגובה 60 ס"מ מעל לפני הק                                 רקע</t>
  </si>
  <si>
    <t>פס עשוי פלדה מגולוונת בחתך 40X4 מ"מ המוטמן ביציקות הבטון ומחובר לפלדת הזיון של היסודות</t>
  </si>
  <si>
    <t>הארקה כולל תא בקוטר 60 ס"מ ועומק 40 ס"מ עם קרקעית מרופדת חצץ, מכסה ואלקטרודות הארקה תיקנית טיפוס מוט פלדה  / נחושת  כולל  כל האביזרים והחיבורים הדרושי                                 ם כולל תא מבטון טרומי חפירה/חציבה .כולל  שילוט וצביעה קומפלט.</t>
  </si>
  <si>
    <t>גופי תאורה</t>
  </si>
  <si>
    <t>גוף תאורה דקורטיבי דגם  ECLIPSE LED של UNILAMP  או ש"ע להתקנה על קיר/בתקרה IP65</t>
  </si>
  <si>
    <t>ג"ת לד  44W ואט דגםמו סילד מוגן מים IP65 תוצרת חברת געש או ש"ע .</t>
  </si>
  <si>
    <t>הובלה והצבת עמוד פלדה בגובה עד 6 מ' על יסוד בטון, כולל הרכבת זרועות, פנסים, נורות, מגשים, אביזרים וחיבורים כנדרש, פילוס ואיזון.</t>
  </si>
  <si>
    <t>התקנה בלבד של  גוף תאורה חדש או מפורק על עמוד תאורה קיים בגובה עד 15 מטר , כולל חיבורי חשמל, התאמת זרוע, לרבות כל ציוד ועבודות העזר.</t>
  </si>
  <si>
    <t>אביזרים</t>
  </si>
  <si>
    <t>מפסק "פקט" 3X16A, בתיבה פלסטית משוריינת, מוגנת בפני UV, בדרגת הגנה IP65, עם ידית מצמד</t>
  </si>
  <si>
    <t>מפסק "פקט" 3X63A, בתיבה פלסטית משוריינת, מוגנת בפני UV, בדרגת הגנה IP65, עם ידית מצמד</t>
  </si>
  <si>
    <t>מסד פוליאסטר משוריין במידות 476/900/336 מ"מ עם פנל חזית נפתח, לארון של לוח חשמל בהתקנה חיצונית</t>
  </si>
  <si>
    <t>מסד פוליאסטר משוריין במידות 1136/900/336 מ"מ עם פנל חזית נפתח, לארון של לוח חשמל בהתקנה חיצונית</t>
  </si>
  <si>
    <t>מד מפלס אולטרה סוני לרבות בקר שליטה ויח' תצוגה.</t>
  </si>
  <si>
    <t>מצוף פיקוד אגס עם כבל אוריגינלי באורך הנדרש.</t>
  </si>
  <si>
    <t>מתקן להתקנת מצוף כולל צנור פלסטי בקוטר 50ס"מ  משקולת בטון 5 ק"ג+ חוט ניילון  + אונקל + זרוע וכל הנדרש מחובר לקיר חבקי פלבמ באורך הנדרש.</t>
  </si>
  <si>
    <t>מפסק מגביל על שסתום אל חוזר.</t>
  </si>
  <si>
    <t>מד זרימה מגנטי על צנור בקוטר "4.</t>
  </si>
  <si>
    <t>מונומטר.</t>
  </si>
  <si>
    <t>נקודות.</t>
  </si>
  <si>
    <t>נקודת כח חד פאזית להתקנה סמויה/גלויה עם שקע תוצרת  בטיצי'ני  או גויס (הזנה להרכבים נמדדים כנקודה אחת).</t>
  </si>
  <si>
    <t>נק'</t>
  </si>
  <si>
    <t>תוספת לנקודת כח עבור שקע מוגן מים.</t>
  </si>
  <si>
    <t>תוספת לנקודת כח עבור הרכב של שני שקעים בהתקנה סמויה. - תוצרת בטיצי'ני או גויס.</t>
  </si>
  <si>
    <t>נקודת כח תלת פאזית עם שקע דגם CEE-17 לזרם 16X5 אמפר, כבל (N2XH (5X2.5 ,צנרת ומפסק ביטחון מתאים מוגן מים IP65 כדוג' פלאזולי או ש"ע.</t>
  </si>
  <si>
    <t>נקודת כח תלת פאזית עם שקע דגם CEE-17 לזרם 32X5 אמפר, כבל (N2XH (5X6 ,צנרת ומפסק ביטחון מתאים מוגן מים IP65 כדו' פלאזולי או ש"ע.</t>
  </si>
  <si>
    <t>נקודה למאור להתקנה סמויה- עם מ"ז תוצרת בטי'ציני  או  גויס -  יחיד,או כפול או מחליף או מוגן מים.(עם כבל (N2XH (3X1.5 או (N2XH (3X2.5 ,  או (2XH  (4X1.5                                 N, או (N2XH (4X2.5 , או (N2XH(5X1.5, או (N2XH (5X2.5 וצנרת- ללא הבדל מחיר.</t>
  </si>
  <si>
    <t>נקודת הארקה למתקן שרות מתכתי -לרבות מוליך הארקה 10 ממ"ר נחושת עם מעטה פי.וי.סי. וצינור -בין פס הארקה למתקן המוארק.</t>
  </si>
  <si>
    <t>נקודה למזגן מפוצל, כבל מטיפוס N2XH-FR3 בחתך 4x3 ממ"ר, התקנה סמויה/ חשיפה/ גלויה</t>
  </si>
  <si>
    <t>שונות</t>
  </si>
  <si>
    <t>בדיקת חשמלאי מהנדס בעל רישוי בודק מוסמך כולל נסיעות והוצאת דוח על עמידות המתקן בחוק החשמל ובתקנים לרבות אישור בכתב להכנת מתח למתקן.</t>
  </si>
  <si>
    <t>גנרטור</t>
  </si>
  <si>
    <t>חיזוק הגנרטור למשטח הבטון ע"י ברגים- למניעת גניבה,עם משטחי גומי מחורץ מתחת לברגים.</t>
  </si>
  <si>
    <t>כבל רב גידי (N2XY (10X1.5 בין גנרטור לבין בקר להעברת נתוני בקרה והפעלה.</t>
  </si>
  <si>
    <t>כבל רב גידי (N2XY (5X1.5 בין גנרטור לבין בקר להעברת נתוני בקרה והפעלה.</t>
  </si>
  <si>
    <t>אספקה והתקנה של מערכת איתור, דגם איתורן בגנרטור.</t>
  </si>
  <si>
    <t>טיפול בקבלת אישור משרד איכות הסביבה לדיזל גנרטור ומערכות הדלק.</t>
  </si>
  <si>
    <t>אבזרי חדר חשמל.</t>
  </si>
  <si>
    <t>אספקה והתקנה של מזגן מפוצל 22000BTU תוצרת אלקטרה או ש"ע להתקנה בחדר חשמל, כולל סורג הגנה בפני גניבה,וחיבור לבקרה עם גשש טמפ'.</t>
  </si>
  <si>
    <t>בקרה</t>
  </si>
  <si>
    <t>תוכנת HMI לשליטה ובקרה של מע' הבקרה במסגרת כל הפרויקט, לרבות הגדרות רשת.</t>
  </si>
  <si>
    <t>תיכנות הבקר לפי הנחיות יועץ המים, פרוגרמות במפרט, תוכניות וכל המערכות אשר במסגרת מכרז חוזה זה. התיכנות ע"י מהנדס בקרה מומחה בתחום.</t>
  </si>
  <si>
    <t>נקודת כבל בקרה מותקן בין לוח בקרה לבין הלוח, וצרכנים אחרים, הכולל כבל הבקרה, חיווט בקצוות, שילוט, מהדקים, וכל ציוד העזר.</t>
  </si>
  <si>
    <t>תכנות תמונה גרפית במחשב האחזקה כולל תרשים רקע.</t>
  </si>
  <si>
    <t>מערכת שידור</t>
  </si>
  <si>
    <t>כרטיס סים.</t>
  </si>
  <si>
    <t>אספקה והתקנה של אנטנה למשדר GPRS לרבות כבל וחיווט.</t>
  </si>
  <si>
    <t>אספקה של נק' WEB מחיבור תשית בזק לחדר חשמל.</t>
  </si>
  <si>
    <t>אינטגרציה עם הבקרים המתוכנתים, לרבות תכנות וכל החומרים הדרושים.</t>
  </si>
  <si>
    <t>כתיבת מסרי תצוגה, גרפים ודו"חות לפי דרישות יועץ הבקרה ולפי סטנדרט קיים.</t>
  </si>
  <si>
    <t>התקנת יו.פי.אס.</t>
  </si>
  <si>
    <t>אספקה והתקנה של יחידת UPS  בהספק של KW4- חד פאזי תוצרת POWERWARF או LIEBERT או גמטרוניקס , ומצברים אינטגרליים ל 15-  דקות.</t>
  </si>
  <si>
    <t>חיבור כבלים מלוח יו.פי.אס.  אל  יחידית יו.פי.אס.  ע"י  כבלים הנמדדים בנפרד.</t>
  </si>
  <si>
    <t>כבל פיקוד גמיש רב גידי -בין היו.פי.אס. לבין יחידת התראה מרחוק (8 מוליכים) (לפי הנחיית ספק ה - יו.פי.אס.)</t>
  </si>
  <si>
    <t>חיבור כבלים מ- UPS  אל לוח חשמל ע"י כבלים הנמדדים בנפרד.</t>
  </si>
  <si>
    <t>מע' גילוי אש</t>
  </si>
  <si>
    <t>תת פרק 1</t>
  </si>
  <si>
    <t>לוח בקרה לעד 792 כתובות</t>
  </si>
  <si>
    <t>לוח משנה למערכת כתובתית כולל תצוגה אלפא נומרית בעברית</t>
  </si>
  <si>
    <t>מתאם למפה סינופטית 48 נוריות</t>
  </si>
  <si>
    <t>חייגן דיגיטלי 24VDC לרבות קופסה לעד 6 מינויים</t>
  </si>
  <si>
    <t>מפה סינופטית 30X40 ס"מ</t>
  </si>
  <si>
    <t>מיגון ברקים לקו גלאים יחיד</t>
  </si>
  <si>
    <t>מיגון ברקים ל-2 קווי כיבוי / צופרים</t>
  </si>
  <si>
    <t>יחידת יציאות 8 ממסרים</t>
  </si>
  <si>
    <t>יחידת 8 כניסות</t>
  </si>
  <si>
    <t>קליטת כל יחידות הקצה של לוח בקרה כתובתי עד 400 כתובות</t>
  </si>
  <si>
    <t>תת פרק 2</t>
  </si>
  <si>
    <t>גלאי עשן אלקטרו אופטי</t>
  </si>
  <si>
    <t>יחידת INPUT כתובתית</t>
  </si>
  <si>
    <t>יחידת OUTPUT כתובתית</t>
  </si>
  <si>
    <t>לחצן אזעקה</t>
  </si>
  <si>
    <t>עבודות קוי מים ביוב ותיעול</t>
  </si>
  <si>
    <t>03</t>
  </si>
  <si>
    <t>עבודות חשמל - כללי - בהתאם לפרק 01.02 במפרט</t>
  </si>
  <si>
    <t>3.08.001.0010</t>
  </si>
  <si>
    <t>3.08.001.0020</t>
  </si>
  <si>
    <t>3.08.001.0030</t>
  </si>
  <si>
    <t>3.08.001.0040</t>
  </si>
  <si>
    <t>3.08.001.0050</t>
  </si>
  <si>
    <t>3.08.001.0170</t>
  </si>
  <si>
    <t>3.08.001.0190</t>
  </si>
  <si>
    <t>3.08.002</t>
  </si>
  <si>
    <t>3.08.002.0020</t>
  </si>
  <si>
    <t>3.08.002.0030</t>
  </si>
  <si>
    <t>3.08.002.0040</t>
  </si>
  <si>
    <t>3.08.002.0050</t>
  </si>
  <si>
    <t>3.08.002.0060</t>
  </si>
  <si>
    <t>3.08.002.0070</t>
  </si>
  <si>
    <t>3.08.003</t>
  </si>
  <si>
    <t>3.08.003.0010</t>
  </si>
  <si>
    <t>3.08.003.0020</t>
  </si>
  <si>
    <t>3.08.003.0030</t>
  </si>
  <si>
    <t>3.08.003.0040</t>
  </si>
  <si>
    <t>3.08.003.0070</t>
  </si>
  <si>
    <t>3.08.003.0080</t>
  </si>
  <si>
    <t>3.08.003.0085</t>
  </si>
  <si>
    <t>3.08.003.0090</t>
  </si>
  <si>
    <t>3.08.003.0095</t>
  </si>
  <si>
    <t>3.08.003.0100</t>
  </si>
  <si>
    <t>3.08.003.0110</t>
  </si>
  <si>
    <t>3.08.003.0120</t>
  </si>
  <si>
    <t>3.08.003.0375</t>
  </si>
  <si>
    <t>3.08.003.0450</t>
  </si>
  <si>
    <t>3.08.004</t>
  </si>
  <si>
    <t>3.08.004.0010</t>
  </si>
  <si>
    <t>3.08.004.0015</t>
  </si>
  <si>
    <t>3.08.004.0020</t>
  </si>
  <si>
    <t>3.08.004.0030</t>
  </si>
  <si>
    <t>3.08.004.0040</t>
  </si>
  <si>
    <t>3.08.004.0050</t>
  </si>
  <si>
    <t>3.08.004.0060</t>
  </si>
  <si>
    <t>3.08.004.0070</t>
  </si>
  <si>
    <t>3.08.004.0080</t>
  </si>
  <si>
    <t>3.08.004.0090</t>
  </si>
  <si>
    <t>3.08.004.0100</t>
  </si>
  <si>
    <t>3.08.004.0110</t>
  </si>
  <si>
    <t>3.08.004.0120</t>
  </si>
  <si>
    <t>3.08.004.0130</t>
  </si>
  <si>
    <t>3.08.004.0140</t>
  </si>
  <si>
    <t>3.08.004.0150</t>
  </si>
  <si>
    <t>3.08.004.0170</t>
  </si>
  <si>
    <t>3.08.004.0180</t>
  </si>
  <si>
    <t>3.08.004.0190</t>
  </si>
  <si>
    <t>3.08.004.0200</t>
  </si>
  <si>
    <t>3.08.004.0210</t>
  </si>
  <si>
    <t>3.08.004.0220</t>
  </si>
  <si>
    <t>3.08.004.0230</t>
  </si>
  <si>
    <t>3.08.004.0240</t>
  </si>
  <si>
    <t>3.08.004.0250</t>
  </si>
  <si>
    <t>3.08.004.0260</t>
  </si>
  <si>
    <t>3.08.004.0270</t>
  </si>
  <si>
    <t>3.08.004.0280</t>
  </si>
  <si>
    <t>3.08.004.0290</t>
  </si>
  <si>
    <t>3.08.004.0300</t>
  </si>
  <si>
    <t>3.08.004.0310</t>
  </si>
  <si>
    <t>3.08.004.0320</t>
  </si>
  <si>
    <t>3.08.004.0330</t>
  </si>
  <si>
    <t>3.08.004.0340</t>
  </si>
  <si>
    <t>3.08.004.0350</t>
  </si>
  <si>
    <t>3.08.004.0360</t>
  </si>
  <si>
    <t>3.08.004.0365</t>
  </si>
  <si>
    <t>3.08.004.0370</t>
  </si>
  <si>
    <t>3.08.004.0390</t>
  </si>
  <si>
    <t>3.08.004.0400</t>
  </si>
  <si>
    <t>3.08.004.0410</t>
  </si>
  <si>
    <t>3.08.004.0420</t>
  </si>
  <si>
    <t>3.08.004.0430</t>
  </si>
  <si>
    <t>3.08.004.0440</t>
  </si>
  <si>
    <t>3.08.004.0450</t>
  </si>
  <si>
    <t>3.08.005</t>
  </si>
  <si>
    <t>3.08.005.0010</t>
  </si>
  <si>
    <t>3.08.005.0020</t>
  </si>
  <si>
    <t>3.08.005.0030</t>
  </si>
  <si>
    <t>3.08.006</t>
  </si>
  <si>
    <t>3.08.006.0010</t>
  </si>
  <si>
    <t>3.08.006.0020</t>
  </si>
  <si>
    <t>3.08.006.0030</t>
  </si>
  <si>
    <t>3.08.006.0050</t>
  </si>
  <si>
    <t>3.08.006.0060</t>
  </si>
  <si>
    <t>3.08.006.0070</t>
  </si>
  <si>
    <t>3.08.007</t>
  </si>
  <si>
    <t>3.08.007.0460</t>
  </si>
  <si>
    <t>3.08.007.0560</t>
  </si>
  <si>
    <t>3.08.007.0920</t>
  </si>
  <si>
    <t>3.08.007.1010</t>
  </si>
  <si>
    <t>3.08.007.1040</t>
  </si>
  <si>
    <t>3.08.007.1050</t>
  </si>
  <si>
    <t>3.08.007.1060</t>
  </si>
  <si>
    <t>3.08.007.1070</t>
  </si>
  <si>
    <t>3.08.007.1080</t>
  </si>
  <si>
    <t>3.08.007.1090</t>
  </si>
  <si>
    <t>3.08.007.1100</t>
  </si>
  <si>
    <t>3.08.008</t>
  </si>
  <si>
    <t>3.08.008.0010</t>
  </si>
  <si>
    <t>3.08.008.0020</t>
  </si>
  <si>
    <t>3.08.008.0030</t>
  </si>
  <si>
    <t>3.08.008.0040</t>
  </si>
  <si>
    <t>3.08.008.0050</t>
  </si>
  <si>
    <t>3.08.008.0060</t>
  </si>
  <si>
    <t>3.08.008.0070</t>
  </si>
  <si>
    <t>3.08.008.0200</t>
  </si>
  <si>
    <t>3.08.009</t>
  </si>
  <si>
    <t>3.08.009.0010</t>
  </si>
  <si>
    <t>3.08.010</t>
  </si>
  <si>
    <t>3.08.010.0010</t>
  </si>
  <si>
    <t>3.08.010.0020</t>
  </si>
  <si>
    <t>3.08.010.0030</t>
  </si>
  <si>
    <t>3.08.010.0040</t>
  </si>
  <si>
    <t>3.08.010.0050</t>
  </si>
  <si>
    <t>3.08.010.0060</t>
  </si>
  <si>
    <t>3.08.011</t>
  </si>
  <si>
    <t>3.08.011.0010</t>
  </si>
  <si>
    <t>3.08.012</t>
  </si>
  <si>
    <t>3.08.012.0010</t>
  </si>
  <si>
    <t>3.08.012.0020</t>
  </si>
  <si>
    <t>3.08.012.0030</t>
  </si>
  <si>
    <t>3.08.012.0040</t>
  </si>
  <si>
    <t>3.08.012.0050</t>
  </si>
  <si>
    <t>3.08.012.0060</t>
  </si>
  <si>
    <t>3.08.012.0070</t>
  </si>
  <si>
    <t>3.08.013</t>
  </si>
  <si>
    <t>3.08.013.0010</t>
  </si>
  <si>
    <t>3.08.013.0020</t>
  </si>
  <si>
    <t>3.08.013.0025</t>
  </si>
  <si>
    <t>3.08.013.0030</t>
  </si>
  <si>
    <t>3.08.013.0040</t>
  </si>
  <si>
    <t>3.08.013.0050</t>
  </si>
  <si>
    <t>3.08.014</t>
  </si>
  <si>
    <t>3.08.014.0010</t>
  </si>
  <si>
    <t>3.08.014.0020</t>
  </si>
  <si>
    <t>3.08.014.0030</t>
  </si>
  <si>
    <t>3.08.014.0040</t>
  </si>
  <si>
    <t>3.34</t>
  </si>
  <si>
    <t>3.34.001</t>
  </si>
  <si>
    <t>3.34.001.0010</t>
  </si>
  <si>
    <t>3.34.001.0020</t>
  </si>
  <si>
    <t>3.34.001.0030</t>
  </si>
  <si>
    <t>3.34.001.0040</t>
  </si>
  <si>
    <t>3.34.001.0050</t>
  </si>
  <si>
    <t>3.34.001.0060</t>
  </si>
  <si>
    <t>3.34.001.0070</t>
  </si>
  <si>
    <t>3.34.001.0080</t>
  </si>
  <si>
    <t>3.34.001.0090</t>
  </si>
  <si>
    <t>3.34.001.0100</t>
  </si>
  <si>
    <t>3.34.002</t>
  </si>
  <si>
    <t>3.34.002.0010</t>
  </si>
  <si>
    <t>3.34.002.0020</t>
  </si>
  <si>
    <t>3.34.002.0030</t>
  </si>
  <si>
    <t>3.34.002.0050</t>
  </si>
  <si>
    <t>4.57.00</t>
  </si>
  <si>
    <t>4.57.00.01</t>
  </si>
  <si>
    <t>4.57.00.02</t>
  </si>
  <si>
    <t>4.57.00.03</t>
  </si>
  <si>
    <t>4.57.00.04</t>
  </si>
  <si>
    <t>3.08.001</t>
  </si>
  <si>
    <t>מגן ברק משולב CLASS2 ל- KA80 וזמן תגובה 8/20MS, כולל גם מגע עזר לשליחת אינפורמציה וכן אינדיקטור- נורת LED- תוצרת DEHN או PHOENIX או ISKRA. כולל 3 פאזות ואפס קומפלקט.</t>
  </si>
  <si>
    <t>מנורת חרום LED עצמאית כוללת מבזק תקינות אוטומטי הכוללת מנורת LED בהספק 3 ואט עם סוללה נטענת אינטגרלית ל- 120 דקות לפחות, סט עדשות ייעודיות, מתאים לדרישות תקן ישראלי 2 חלק 2.2 כדוגמת דגם XYLUX LD4A תוצרת חב' MACKWELL</t>
  </si>
  <si>
    <t>אספקה לאתר של מגש מפח עם פרשפן לפנס אחד, כולל מהדקים מדגם BC2 ו- BC3 תוצרת SOGEXI או תוצרת מגלן פלסטיק, בהתאם לנדרש, לכבלים בחתך עד 35 ממ"ר כל אחד, כולל פס למבטיחים חצי אוטומטיים ופס לחיבורי הארקה, כולל מבטח חצי אוטומטי דו קוטבי עם ניתוק אפס 2X10AC או 10KA 2X6CA, עם כיסוי.</t>
  </si>
  <si>
    <t>יחידת בתי תקע בתיבה אטומה למים מחומר פלסטי קשיח כבה מאליו, להתקנה גלויה, דרגת הגנה IP55, הכוללת בית תקע 5X32A דגם אירופאי דרגת הגנה IP67, שני בתי תקע חד קוטביים 16A דגם ישראלי לדרגת הגנה IP55, מא"ז ראשי תלת קוטבי 3X32A, ממסר פחת 4X40A, מא"ז 1X16A מותקנים מאחורי קלפה קפיצית י</t>
  </si>
  <si>
    <t>אספקה, התקנה והפעלה של גנרטור בהספק 60KVA PRIME-48KW להתקנה חיצונית עם חופה מושתקת לרבות כל העבודות האלקטרומכניות ואספקת כל המערכות, החומרים והעבודה- כנדרש במפרט.</t>
  </si>
  <si>
    <t>ארון בקרה בנוי לפי דרישות שבאופני מדידה- במידות (60X200X50) ס"מ לרבות מהדקים, 2 מפסקי כח A100, ממסרים ברמת דרישה, מהדקי פיוז, חיווט, מנורות סימון, חלון שקוף, 2 יח' מאווררים, תאורת פנים, וכל החומרים והציוד הדרושים במפרט הטכני.</t>
  </si>
  <si>
    <t>בקר מתוכנת  דגם MODICOM UNITY QUANTUM, או SIEMENS S7-417 או UNITRONICS V350 סינכרון, מתאים ל-65000 I/O עם גיבוי  חומרתי כולל כרטיסי הרחבה ל I/O 100, פרוטוקולי תקשורת (MODBUS,ETHERNET,TCP/IP), חומרה, חיווט פנימי, ספקי כח וכל כמות הכרטיסים האלקטרוניים הדרושים- דיסקרטי ואנלוגי לבקר עבור כל המערכות המבוקרות לפי תוכנית, לפי פרוגרמה ולפי הנחיות היועץ .</t>
  </si>
  <si>
    <t>כרטיס ל- I/O 32 דיסקרטי/ אנלוגי ללא הבדל מחיר, תכנות מלא לפי פרוגרמה, תושבת חיווט, ספק כח לתושבת וכל הציוד הדרוש. כרטיס זה משמש למקרה של הגדלת כמות הבארות/ משאבות ע"י המזמין. סעיף זה מבטא גם את כל הדרוש בלוח הבקרה עבור התוספת הזאת.</t>
  </si>
  <si>
    <t>אספקה והתקנה של תוכנה בהתאם לקיים בשטח עבור תקשורת נתונים- מבקר תקשורת, לרבות תכנות ועד למסכי חדר בקרה במ.א.תמר כולל התראות ב-SMS. לאנשי אחזקה של המועצה.</t>
  </si>
  <si>
    <t>00.00</t>
  </si>
  <si>
    <t>00.01</t>
  </si>
  <si>
    <t xml:space="preserve">יש למלא את כל הסעיפים בכתב הכמויות, כאשר אי הכללת מחיר באחד מסעיפי כתב הכמויות ייחשב כאילו מולא לגביו "0", וזאת מבלי לגרוע מסמכות המזמין לפסול את ההעצה. </t>
  </si>
  <si>
    <t xml:space="preserve">אין להציע מחירים שונים לסעיפים זהים בכתב הכמויות (גם אם הם מופיעים בפרקים שונים). בכל מקרה של חריגה מהאמור, המחיר המחייב יהיה המחיר הנמוך שמילא הקבלן בכתב הכמויות עבור אותם סעיפים זהים. </t>
  </si>
  <si>
    <t>1.57.01.090</t>
  </si>
  <si>
    <t>1.57.01.100</t>
  </si>
  <si>
    <t>1.57.01.110</t>
  </si>
  <si>
    <t xml:space="preserve">ביצוע קורת ראש לכלונסאות דיפון בכל חתך. המחיר כולל את כל העבודות הנדרשות לביצוע מושלם של העבודה כולל בטון ב-30 בדרגת חשיפה 5. פלדת זיון תשולם בנפרד. </t>
  </si>
  <si>
    <t>מ"ק</t>
  </si>
  <si>
    <t xml:space="preserve">מוטות פלדה מצולעים רתיכים מסוג פ- 400W  לזיון בטון לפי ת"י 4466/חלק3, בכול הקטרים והאורכים. כולל כיפופים וקשירת כלובי זיון לכלונסאות. כולל הובלה לאתר. </t>
  </si>
  <si>
    <t>פרק 04 - החלפת קו הסניקה לאורך כביש 90 - אופציונלי - לפי חלק 03 במפרט</t>
  </si>
  <si>
    <t>פרק 03 - עבודות חשמל - כללי - בהתאם לפרק 01.02 במפרט</t>
  </si>
  <si>
    <t>פרק 02 - תחנת שאיבה לביוב "C"</t>
  </si>
  <si>
    <t xml:space="preserve">פרק 04 - החלפת קו הסניקה לאורך כביש 90 - אופציונלי </t>
  </si>
  <si>
    <t>פרק 01 - תחנת שאיבה לביוב "B"</t>
  </si>
  <si>
    <t>ביצוע כלונסאות בקוטר 90 ס"מ בשיטת בנטונייט בעומק עד 18 מ'. המחיר כולל את כל העבודות הנדרשות לביצוע מושלם של העבודה, כולל בטון ב-30 בדרגת חשיפה 5. פלדת זיון תשולם בנפרד</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</si>
</sst>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
    <numFmt numFmtId="174" formatCode="_ * #,##0_ ;_ * \-#,##0_ ;_ * &quot;-&quot;??_ ;_ @_ "/>
    <numFmt numFmtId="175" formatCode="&quot;Yes&quot;;&quot;Yes&quot;;&quot;No&quot;"/>
    <numFmt numFmtId="176" formatCode="&quot;True&quot;;&quot;True&quot;;&quot;False&quot;"/>
    <numFmt numFmtId="177" formatCode="&quot;On&quot;;&quot;On&quot;;&quot;Off&quot;"/>
    <numFmt numFmtId="178" formatCode="[$€-2]\ #,##0.00_);[Red]\([$€-2]\ #,##0.00\)"/>
    <numFmt numFmtId="179" formatCode="[$-409]dddd\,\ mmmm\ d\,\ yyyy"/>
    <numFmt numFmtId="180" formatCode="[$-409]h:mm:ss\ AM/PM"/>
  </numFmts>
  <fonts count="44">
    <font>
      <sz val="11"/>
      <color theme="1"/>
      <name val="Calibri"/>
      <family val="2"/>
    </font>
    <font>
      <sz val="11"/>
      <color indexed="8"/>
      <name val="Arial"/>
      <family val="2"/>
    </font>
    <font>
      <sz val="11"/>
      <name val="Calibri"/>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indexed="12"/>
      <name val="Arial"/>
      <family val="2"/>
    </font>
    <font>
      <sz val="12"/>
      <color indexed="12"/>
      <name val="Arial"/>
      <family val="2"/>
    </font>
    <font>
      <sz val="11"/>
      <name val="Arial"/>
      <family val="2"/>
    </font>
    <font>
      <b/>
      <sz val="11"/>
      <color indexed="12"/>
      <name val="Arial"/>
      <family val="2"/>
    </font>
    <font>
      <b/>
      <sz val="12"/>
      <color indexed="12"/>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1"/>
      <color rgb="FF0000FF"/>
      <name val="Calibri"/>
      <family val="2"/>
    </font>
    <font>
      <sz val="12"/>
      <color rgb="FF0000FF"/>
      <name val="Calibri"/>
      <family val="2"/>
    </font>
    <font>
      <b/>
      <sz val="11"/>
      <color rgb="FF0000FF"/>
      <name val="Calibri"/>
      <family val="2"/>
    </font>
    <font>
      <b/>
      <sz val="12"/>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color indexed="63"/>
      </left>
      <right style="thin"/>
      <top/>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lignment/>
      <protection/>
    </xf>
    <xf numFmtId="9" fontId="0" fillId="0" borderId="0" applyFon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0" fillId="26" borderId="1" applyNumberFormat="0" applyFont="0" applyAlignment="0" applyProtection="0"/>
    <xf numFmtId="0" fontId="25" fillId="27" borderId="2" applyNumberFormat="0" applyAlignment="0" applyProtection="0"/>
    <xf numFmtId="0" fontId="26" fillId="2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34" fillId="0" borderId="6" applyNumberFormat="0" applyFill="0" applyAlignment="0" applyProtection="0"/>
    <xf numFmtId="0" fontId="35" fillId="27" borderId="7" applyNumberFormat="0" applyAlignment="0" applyProtection="0"/>
    <xf numFmtId="41" fontId="0" fillId="0" borderId="0" applyFont="0" applyFill="0" applyBorder="0" applyAlignment="0" applyProtection="0"/>
    <xf numFmtId="0" fontId="36" fillId="30" borderId="2" applyNumberFormat="0" applyAlignment="0" applyProtection="0"/>
    <xf numFmtId="0" fontId="37" fillId="31" borderId="0" applyNumberFormat="0" applyBorder="0" applyAlignment="0" applyProtection="0"/>
    <xf numFmtId="0" fontId="38" fillId="32" borderId="8" applyNumberFormat="0" applyAlignment="0" applyProtection="0"/>
    <xf numFmtId="0" fontId="39" fillId="0" borderId="9" applyNumberFormat="0" applyFill="0" applyAlignment="0" applyProtection="0"/>
  </cellStyleXfs>
  <cellXfs count="54">
    <xf numFmtId="0" fontId="0" fillId="0" borderId="0" xfId="0" applyFont="1" applyAlignment="1">
      <alignment/>
    </xf>
    <xf numFmtId="0" fontId="0" fillId="0" borderId="0" xfId="0" applyFont="1" applyAlignment="1">
      <alignment/>
    </xf>
    <xf numFmtId="0" fontId="40" fillId="0" borderId="10" xfId="0" applyFont="1" applyBorder="1" applyAlignment="1">
      <alignment/>
    </xf>
    <xf numFmtId="49" fontId="40" fillId="0" borderId="10" xfId="0" applyNumberFormat="1" applyFont="1" applyBorder="1" applyAlignment="1">
      <alignment horizontal="right" wrapText="1" readingOrder="2"/>
    </xf>
    <xf numFmtId="172" fontId="40" fillId="0" borderId="10" xfId="0" applyNumberFormat="1" applyFont="1" applyBorder="1" applyAlignment="1">
      <alignment/>
    </xf>
    <xf numFmtId="173" fontId="40" fillId="0" borderId="10" xfId="0" applyNumberFormat="1" applyFont="1" applyBorder="1" applyAlignment="1">
      <alignment/>
    </xf>
    <xf numFmtId="49" fontId="41" fillId="0" borderId="11" xfId="35" applyNumberFormat="1" applyFont="1" applyBorder="1" applyAlignment="1">
      <alignment horizontal="left"/>
      <protection/>
    </xf>
    <xf numFmtId="4" fontId="41" fillId="0" borderId="11" xfId="35" applyNumberFormat="1" applyFont="1" applyBorder="1" applyAlignment="1">
      <alignment horizontal="right"/>
      <protection/>
    </xf>
    <xf numFmtId="49" fontId="2" fillId="0" borderId="11" xfId="35" applyNumberFormat="1" applyFont="1" applyBorder="1" applyAlignment="1">
      <alignment horizontal="left"/>
      <protection/>
    </xf>
    <xf numFmtId="4" fontId="2" fillId="0" borderId="11" xfId="35" applyNumberFormat="1" applyFont="1" applyBorder="1" applyAlignment="1">
      <alignment horizontal="right"/>
      <protection/>
    </xf>
    <xf numFmtId="0" fontId="2" fillId="0" borderId="11" xfId="35" applyNumberFormat="1" applyFont="1" applyBorder="1" applyAlignment="1">
      <alignment horizontal="left"/>
      <protection/>
    </xf>
    <xf numFmtId="0" fontId="40" fillId="0" borderId="12" xfId="0" applyFont="1" applyBorder="1" applyAlignment="1">
      <alignment/>
    </xf>
    <xf numFmtId="0" fontId="2" fillId="0" borderId="12" xfId="35" applyNumberFormat="1" applyFont="1" applyBorder="1" applyAlignment="1">
      <alignment shrinkToFit="1"/>
      <protection/>
    </xf>
    <xf numFmtId="49" fontId="40" fillId="0" borderId="11" xfId="0" applyNumberFormat="1" applyFont="1" applyBorder="1" applyAlignment="1">
      <alignment horizontal="right" wrapText="1" readingOrder="2"/>
    </xf>
    <xf numFmtId="173" fontId="0" fillId="0" borderId="11" xfId="0" applyNumberFormat="1" applyFont="1" applyBorder="1" applyAlignment="1">
      <alignment/>
    </xf>
    <xf numFmtId="173" fontId="40" fillId="0" borderId="11" xfId="0" applyNumberFormat="1" applyFont="1" applyBorder="1" applyAlignment="1">
      <alignment/>
    </xf>
    <xf numFmtId="0" fontId="41" fillId="0" borderId="12" xfId="35" applyNumberFormat="1" applyFont="1" applyBorder="1" applyAlignment="1">
      <alignment shrinkToFit="1"/>
      <protection/>
    </xf>
    <xf numFmtId="0" fontId="0" fillId="0" borderId="12" xfId="0" applyFont="1" applyBorder="1" applyAlignment="1">
      <alignment/>
    </xf>
    <xf numFmtId="0" fontId="42" fillId="0" borderId="12" xfId="0" applyFont="1" applyBorder="1" applyAlignment="1">
      <alignment horizontal="left"/>
    </xf>
    <xf numFmtId="49" fontId="0" fillId="0" borderId="12" xfId="0" applyNumberFormat="1" applyFont="1" applyBorder="1" applyAlignment="1">
      <alignment horizontal="left"/>
    </xf>
    <xf numFmtId="0" fontId="41" fillId="0" borderId="12" xfId="0" applyFont="1" applyBorder="1" applyAlignment="1">
      <alignment/>
    </xf>
    <xf numFmtId="49" fontId="40" fillId="0" borderId="13" xfId="0" applyNumberFormat="1" applyFont="1" applyBorder="1" applyAlignment="1">
      <alignment horizontal="right" wrapText="1"/>
    </xf>
    <xf numFmtId="49" fontId="40" fillId="0" borderId="12" xfId="0" applyNumberFormat="1" applyFont="1" applyBorder="1" applyAlignment="1">
      <alignment horizontal="right" wrapText="1"/>
    </xf>
    <xf numFmtId="49" fontId="0" fillId="0" borderId="11" xfId="0" applyNumberFormat="1" applyFont="1" applyBorder="1" applyAlignment="1">
      <alignment horizontal="right" wrapText="1" readingOrder="2"/>
    </xf>
    <xf numFmtId="0" fontId="0" fillId="0" borderId="11" xfId="0" applyFont="1" applyBorder="1" applyAlignment="1">
      <alignment/>
    </xf>
    <xf numFmtId="49" fontId="0" fillId="0" borderId="11" xfId="0" applyNumberFormat="1" applyFont="1" applyBorder="1" applyAlignment="1">
      <alignment horizontal="right" wrapText="1"/>
    </xf>
    <xf numFmtId="173" fontId="40" fillId="0" borderId="13" xfId="0" applyNumberFormat="1" applyFont="1" applyBorder="1" applyAlignment="1">
      <alignment/>
    </xf>
    <xf numFmtId="173" fontId="40" fillId="0" borderId="12" xfId="0" applyNumberFormat="1" applyFont="1" applyBorder="1" applyAlignment="1">
      <alignment/>
    </xf>
    <xf numFmtId="49" fontId="0" fillId="0" borderId="12" xfId="0" applyNumberFormat="1" applyFont="1" applyBorder="1" applyAlignment="1">
      <alignment horizontal="right" wrapText="1"/>
    </xf>
    <xf numFmtId="173" fontId="0" fillId="0" borderId="12" xfId="0" applyNumberFormat="1" applyFont="1" applyBorder="1" applyAlignment="1">
      <alignment/>
    </xf>
    <xf numFmtId="172" fontId="40" fillId="0" borderId="11" xfId="0" applyNumberFormat="1" applyFont="1" applyBorder="1" applyAlignment="1">
      <alignment/>
    </xf>
    <xf numFmtId="172" fontId="0" fillId="0" borderId="11" xfId="0" applyNumberFormat="1" applyFont="1" applyBorder="1" applyAlignment="1">
      <alignment/>
    </xf>
    <xf numFmtId="172" fontId="0" fillId="0" borderId="11" xfId="0" applyNumberFormat="1" applyFont="1" applyFill="1" applyBorder="1" applyAlignment="1">
      <alignment/>
    </xf>
    <xf numFmtId="0" fontId="0" fillId="0" borderId="11" xfId="0" applyFont="1" applyBorder="1" applyAlignment="1">
      <alignment wrapText="1" readingOrder="2"/>
    </xf>
    <xf numFmtId="0" fontId="41" fillId="0" borderId="11" xfId="35" applyNumberFormat="1" applyFont="1" applyBorder="1" applyAlignment="1">
      <alignment wrapText="1" shrinkToFit="1"/>
      <protection/>
    </xf>
    <xf numFmtId="0" fontId="2" fillId="0" borderId="11" xfId="35" applyNumberFormat="1" applyFont="1" applyBorder="1" applyAlignment="1">
      <alignment wrapText="1"/>
      <protection/>
    </xf>
    <xf numFmtId="0" fontId="41" fillId="0" borderId="11" xfId="0" applyFont="1" applyBorder="1" applyAlignment="1">
      <alignment wrapText="1"/>
    </xf>
    <xf numFmtId="49" fontId="2" fillId="0" borderId="12" xfId="35" applyNumberFormat="1" applyFont="1" applyBorder="1" applyAlignment="1">
      <alignment horizontal="left"/>
      <protection/>
    </xf>
    <xf numFmtId="0" fontId="0" fillId="0" borderId="0" xfId="0" applyFont="1" applyBorder="1" applyAlignment="1">
      <alignment/>
    </xf>
    <xf numFmtId="0" fontId="0" fillId="0" borderId="0" xfId="0" applyFont="1" applyBorder="1" applyAlignment="1">
      <alignment wrapText="1" readingOrder="2"/>
    </xf>
    <xf numFmtId="0" fontId="0" fillId="0" borderId="13" xfId="0" applyFont="1" applyBorder="1" applyAlignment="1">
      <alignment/>
    </xf>
    <xf numFmtId="0" fontId="0" fillId="0" borderId="10" xfId="0" applyFont="1" applyBorder="1" applyAlignment="1">
      <alignment wrapText="1" readingOrder="2"/>
    </xf>
    <xf numFmtId="0" fontId="0" fillId="0" borderId="10" xfId="0" applyFont="1" applyBorder="1" applyAlignment="1">
      <alignment/>
    </xf>
    <xf numFmtId="49" fontId="40" fillId="0" borderId="12" xfId="0" applyNumberFormat="1" applyFont="1" applyBorder="1" applyAlignment="1">
      <alignment/>
    </xf>
    <xf numFmtId="49" fontId="42" fillId="0" borderId="11" xfId="0" applyNumberFormat="1" applyFont="1" applyBorder="1" applyAlignment="1">
      <alignment horizontal="right" wrapText="1" readingOrder="2"/>
    </xf>
    <xf numFmtId="173" fontId="34" fillId="0" borderId="0" xfId="0" applyNumberFormat="1" applyFont="1" applyBorder="1" applyAlignment="1">
      <alignment/>
    </xf>
    <xf numFmtId="0" fontId="41" fillId="0" borderId="10" xfId="0" applyFont="1" applyBorder="1" applyAlignment="1">
      <alignment wrapText="1"/>
    </xf>
    <xf numFmtId="173" fontId="0" fillId="0" borderId="10" xfId="0" applyNumberFormat="1" applyFont="1" applyBorder="1" applyAlignment="1">
      <alignment/>
    </xf>
    <xf numFmtId="0" fontId="41" fillId="0" borderId="10" xfId="35" applyNumberFormat="1" applyFont="1" applyBorder="1" applyAlignment="1">
      <alignment wrapText="1" shrinkToFit="1"/>
      <protection/>
    </xf>
    <xf numFmtId="173" fontId="43" fillId="0" borderId="13" xfId="0" applyNumberFormat="1" applyFont="1" applyBorder="1" applyAlignment="1">
      <alignment/>
    </xf>
    <xf numFmtId="173" fontId="0" fillId="0" borderId="11" xfId="0" applyNumberFormat="1" applyFont="1" applyBorder="1" applyAlignment="1" applyProtection="1">
      <alignment/>
      <protection locked="0"/>
    </xf>
    <xf numFmtId="173" fontId="0" fillId="0" borderId="11" xfId="0" applyNumberFormat="1" applyFont="1" applyFill="1" applyBorder="1" applyAlignment="1" applyProtection="1">
      <alignment/>
      <protection locked="0"/>
    </xf>
    <xf numFmtId="0" fontId="41" fillId="0" borderId="11" xfId="35" applyNumberFormat="1" applyFont="1" applyBorder="1" applyAlignment="1" applyProtection="1">
      <alignment horizontal="right"/>
      <protection locked="0"/>
    </xf>
    <xf numFmtId="0" fontId="2" fillId="0" borderId="11" xfId="35" applyNumberFormat="1" applyFont="1" applyBorder="1" applyAlignment="1" applyProtection="1">
      <alignment horizontal="right"/>
      <protection locked="0"/>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Percent" xfId="36"/>
    <cellStyle name="הדגשה1" xfId="37"/>
    <cellStyle name="הדגשה2" xfId="38"/>
    <cellStyle name="הדגשה3" xfId="39"/>
    <cellStyle name="הדגשה4" xfId="40"/>
    <cellStyle name="הדגשה5" xfId="41"/>
    <cellStyle name="הדגשה6" xfId="42"/>
    <cellStyle name="הערה" xfId="43"/>
    <cellStyle name="חישוב" xfId="44"/>
    <cellStyle name="טוב" xfId="45"/>
    <cellStyle name="טקסט אזהרה" xfId="46"/>
    <cellStyle name="טקסט הסברי" xfId="47"/>
    <cellStyle name="כותרת" xfId="48"/>
    <cellStyle name="כותרת 1" xfId="49"/>
    <cellStyle name="כותרת 2" xfId="50"/>
    <cellStyle name="כותרת 3" xfId="51"/>
    <cellStyle name="כותרת 4" xfId="52"/>
    <cellStyle name="Currency [0]" xfId="53"/>
    <cellStyle name="ניטראלי" xfId="54"/>
    <cellStyle name="סה&quot;כ" xfId="55"/>
    <cellStyle name="פלט" xfId="56"/>
    <cellStyle name="Comma [0]"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2"/>
  <sheetViews>
    <sheetView rightToLeft="1" tabSelected="1" zoomScale="85" zoomScaleNormal="85" zoomScaleSheetLayoutView="85" workbookViewId="0" topLeftCell="A1">
      <selection activeCell="E15" sqref="E15"/>
    </sheetView>
  </sheetViews>
  <sheetFormatPr defaultColWidth="9.140625" defaultRowHeight="15"/>
  <cols>
    <col min="1" max="1" width="13.421875" style="17" bestFit="1" customWidth="1"/>
    <col min="2" max="2" width="60.57421875" style="33" customWidth="1"/>
    <col min="3" max="3" width="9.00390625" style="17" customWidth="1"/>
    <col min="4" max="4" width="9.421875" style="24" bestFit="1" customWidth="1"/>
    <col min="5" max="5" width="12.57421875" style="24" customWidth="1"/>
    <col min="6" max="6" width="12.57421875" style="17" customWidth="1"/>
    <col min="7" max="16384" width="9.00390625" style="1" customWidth="1"/>
  </cols>
  <sheetData>
    <row r="1" spans="1:6" ht="14.25">
      <c r="A1" s="1"/>
      <c r="B1" s="1"/>
      <c r="C1" s="1"/>
      <c r="D1" s="1"/>
      <c r="E1" s="1"/>
      <c r="F1" s="1"/>
    </row>
    <row r="2" spans="1:6" ht="14.25">
      <c r="A2" s="1"/>
      <c r="B2" s="1"/>
      <c r="C2" s="1"/>
      <c r="D2" s="1"/>
      <c r="E2" s="1"/>
      <c r="F2" s="1"/>
    </row>
    <row r="3" spans="1:6" ht="14.25">
      <c r="A3" s="1"/>
      <c r="B3" s="1"/>
      <c r="C3" s="1"/>
      <c r="D3" s="1"/>
      <c r="E3" s="1"/>
      <c r="F3" s="1"/>
    </row>
    <row r="4" spans="1:6" ht="14.25">
      <c r="A4" s="2" t="s">
        <v>0</v>
      </c>
      <c r="B4" s="3" t="s">
        <v>1</v>
      </c>
      <c r="C4" s="21" t="s">
        <v>2</v>
      </c>
      <c r="D4" s="4" t="s">
        <v>3</v>
      </c>
      <c r="E4" s="5" t="s">
        <v>4</v>
      </c>
      <c r="F4" s="26" t="s">
        <v>5</v>
      </c>
    </row>
    <row r="5" spans="1:6" ht="14.25">
      <c r="A5" s="11"/>
      <c r="B5" s="13"/>
      <c r="C5" s="22"/>
      <c r="D5" s="30"/>
      <c r="E5" s="15"/>
      <c r="F5" s="27"/>
    </row>
    <row r="6" spans="1:6" ht="14.25">
      <c r="A6" s="11"/>
      <c r="B6" s="13"/>
      <c r="C6" s="22"/>
      <c r="D6" s="30"/>
      <c r="E6" s="15"/>
      <c r="F6" s="27"/>
    </row>
    <row r="7" spans="1:6" ht="45">
      <c r="A7" s="43" t="s">
        <v>611</v>
      </c>
      <c r="B7" s="44" t="s">
        <v>613</v>
      </c>
      <c r="C7" s="22"/>
      <c r="D7" s="30"/>
      <c r="E7" s="15"/>
      <c r="F7" s="27"/>
    </row>
    <row r="8" spans="1:6" ht="45">
      <c r="A8" s="43" t="s">
        <v>612</v>
      </c>
      <c r="B8" s="44" t="s">
        <v>614</v>
      </c>
      <c r="C8" s="22"/>
      <c r="D8" s="30"/>
      <c r="E8" s="15"/>
      <c r="F8" s="27"/>
    </row>
    <row r="9" spans="1:6" ht="14.25">
      <c r="A9" s="11"/>
      <c r="B9" s="13"/>
      <c r="C9" s="22"/>
      <c r="D9" s="30"/>
      <c r="E9" s="15"/>
      <c r="F9" s="27"/>
    </row>
    <row r="10" spans="1:6" ht="14.25">
      <c r="A10" s="11"/>
      <c r="B10" s="13"/>
      <c r="C10" s="22"/>
      <c r="D10" s="30"/>
      <c r="E10" s="15"/>
      <c r="F10" s="27"/>
    </row>
    <row r="11" spans="1:6" ht="15.75">
      <c r="A11" s="18"/>
      <c r="B11" s="36" t="s">
        <v>438</v>
      </c>
      <c r="C11" s="28"/>
      <c r="D11" s="25"/>
      <c r="E11" s="25"/>
      <c r="F11" s="28"/>
    </row>
    <row r="12" spans="1:6" ht="15">
      <c r="A12" s="19" t="s">
        <v>6</v>
      </c>
      <c r="B12" s="36" t="s">
        <v>7</v>
      </c>
      <c r="C12" s="28"/>
      <c r="D12" s="31"/>
      <c r="E12" s="14"/>
      <c r="F12" s="29"/>
    </row>
    <row r="13" spans="1:6" ht="15">
      <c r="A13" s="19" t="s">
        <v>8</v>
      </c>
      <c r="B13" s="36" t="s">
        <v>9</v>
      </c>
      <c r="C13" s="28"/>
      <c r="D13" s="31"/>
      <c r="E13" s="14"/>
      <c r="F13" s="29"/>
    </row>
    <row r="14" spans="1:6" ht="15">
      <c r="A14" s="19" t="s">
        <v>10</v>
      </c>
      <c r="B14" s="36" t="s">
        <v>11</v>
      </c>
      <c r="C14" s="28"/>
      <c r="D14" s="31"/>
      <c r="E14" s="14"/>
      <c r="F14" s="29"/>
    </row>
    <row r="15" spans="1:6" ht="57">
      <c r="A15" s="19" t="s">
        <v>12</v>
      </c>
      <c r="B15" s="23" t="s">
        <v>13</v>
      </c>
      <c r="C15" s="28" t="s">
        <v>14</v>
      </c>
      <c r="D15" s="31">
        <v>75</v>
      </c>
      <c r="E15" s="50"/>
      <c r="F15" s="29">
        <f>IF(D15="","",D15*E15)</f>
        <v>0</v>
      </c>
    </row>
    <row r="16" spans="1:6" ht="28.5">
      <c r="A16" s="19" t="s">
        <v>15</v>
      </c>
      <c r="B16" s="23" t="s">
        <v>16</v>
      </c>
      <c r="C16" s="28" t="s">
        <v>17</v>
      </c>
      <c r="D16" s="31">
        <v>1</v>
      </c>
      <c r="E16" s="50"/>
      <c r="F16" s="29">
        <f aca="true" t="shared" si="0" ref="F16:F79">IF(D16="","",D16*E16)</f>
        <v>0</v>
      </c>
    </row>
    <row r="17" spans="1:6" ht="28.5">
      <c r="A17" s="19" t="s">
        <v>18</v>
      </c>
      <c r="B17" s="23" t="s">
        <v>19</v>
      </c>
      <c r="C17" s="28" t="s">
        <v>17</v>
      </c>
      <c r="D17" s="31">
        <v>1</v>
      </c>
      <c r="E17" s="50"/>
      <c r="F17" s="29">
        <f t="shared" si="0"/>
        <v>0</v>
      </c>
    </row>
    <row r="18" spans="1:6" ht="14.25">
      <c r="A18" s="19" t="s">
        <v>20</v>
      </c>
      <c r="B18" s="23" t="s">
        <v>21</v>
      </c>
      <c r="C18" s="28" t="s">
        <v>17</v>
      </c>
      <c r="D18" s="31">
        <v>4</v>
      </c>
      <c r="E18" s="50"/>
      <c r="F18" s="29">
        <f t="shared" si="0"/>
        <v>0</v>
      </c>
    </row>
    <row r="19" spans="1:6" ht="57">
      <c r="A19" s="19" t="s">
        <v>22</v>
      </c>
      <c r="B19" s="23" t="s">
        <v>23</v>
      </c>
      <c r="C19" s="28" t="s">
        <v>24</v>
      </c>
      <c r="D19" s="31">
        <v>20</v>
      </c>
      <c r="E19" s="50"/>
      <c r="F19" s="29">
        <f t="shared" si="0"/>
        <v>0</v>
      </c>
    </row>
    <row r="20" spans="1:6" ht="28.5">
      <c r="A20" s="19" t="s">
        <v>25</v>
      </c>
      <c r="B20" s="23" t="s">
        <v>26</v>
      </c>
      <c r="C20" s="28" t="s">
        <v>14</v>
      </c>
      <c r="D20" s="31">
        <v>20</v>
      </c>
      <c r="E20" s="50"/>
      <c r="F20" s="29">
        <f t="shared" si="0"/>
        <v>0</v>
      </c>
    </row>
    <row r="21" spans="1:6" ht="42.75">
      <c r="A21" s="19" t="s">
        <v>615</v>
      </c>
      <c r="B21" s="23" t="s">
        <v>626</v>
      </c>
      <c r="C21" s="28" t="s">
        <v>275</v>
      </c>
      <c r="D21" s="31">
        <v>500</v>
      </c>
      <c r="E21" s="50"/>
      <c r="F21" s="29">
        <f t="shared" si="0"/>
        <v>0</v>
      </c>
    </row>
    <row r="22" spans="1:6" ht="42.75">
      <c r="A22" s="19" t="s">
        <v>616</v>
      </c>
      <c r="B22" s="23" t="s">
        <v>618</v>
      </c>
      <c r="C22" s="28" t="s">
        <v>619</v>
      </c>
      <c r="D22" s="31">
        <v>40</v>
      </c>
      <c r="E22" s="50"/>
      <c r="F22" s="29">
        <f t="shared" si="0"/>
        <v>0</v>
      </c>
    </row>
    <row r="23" spans="1:6" ht="28.5">
      <c r="A23" s="19" t="s">
        <v>617</v>
      </c>
      <c r="B23" s="23" t="s">
        <v>620</v>
      </c>
      <c r="C23" s="28" t="s">
        <v>280</v>
      </c>
      <c r="D23" s="31">
        <v>45</v>
      </c>
      <c r="E23" s="50"/>
      <c r="F23" s="29">
        <f t="shared" si="0"/>
        <v>0</v>
      </c>
    </row>
    <row r="24" spans="1:6" ht="14.25">
      <c r="A24" s="19"/>
      <c r="B24" s="23"/>
      <c r="C24" s="28"/>
      <c r="D24" s="31"/>
      <c r="E24" s="50"/>
      <c r="F24" s="29">
        <f t="shared" si="0"/>
      </c>
    </row>
    <row r="25" spans="1:6" ht="15">
      <c r="A25" s="19" t="s">
        <v>27</v>
      </c>
      <c r="B25" s="36" t="s">
        <v>28</v>
      </c>
      <c r="C25" s="28"/>
      <c r="D25" s="31"/>
      <c r="E25" s="50"/>
      <c r="F25" s="29">
        <f t="shared" si="0"/>
      </c>
    </row>
    <row r="26" spans="1:6" ht="28.5">
      <c r="A26" s="19" t="s">
        <v>29</v>
      </c>
      <c r="B26" s="23" t="s">
        <v>30</v>
      </c>
      <c r="C26" s="28" t="s">
        <v>24</v>
      </c>
      <c r="D26" s="31">
        <v>1245</v>
      </c>
      <c r="E26" s="50"/>
      <c r="F26" s="29">
        <f t="shared" si="0"/>
        <v>0</v>
      </c>
    </row>
    <row r="27" spans="1:6" ht="42.75">
      <c r="A27" s="19" t="s">
        <v>31</v>
      </c>
      <c r="B27" s="23" t="s">
        <v>32</v>
      </c>
      <c r="C27" s="28" t="s">
        <v>33</v>
      </c>
      <c r="D27" s="32">
        <v>2600</v>
      </c>
      <c r="E27" s="51"/>
      <c r="F27" s="29">
        <f t="shared" si="0"/>
        <v>0</v>
      </c>
    </row>
    <row r="28" spans="1:6" ht="28.5">
      <c r="A28" s="19" t="s">
        <v>34</v>
      </c>
      <c r="B28" s="23" t="s">
        <v>281</v>
      </c>
      <c r="C28" s="28" t="s">
        <v>33</v>
      </c>
      <c r="D28" s="32">
        <v>180</v>
      </c>
      <c r="E28" s="51"/>
      <c r="F28" s="29">
        <f t="shared" si="0"/>
        <v>0</v>
      </c>
    </row>
    <row r="29" spans="1:6" ht="42.75">
      <c r="A29" s="19" t="s">
        <v>36</v>
      </c>
      <c r="B29" s="23" t="s">
        <v>282</v>
      </c>
      <c r="C29" s="28" t="s">
        <v>33</v>
      </c>
      <c r="D29" s="32">
        <v>2000</v>
      </c>
      <c r="E29" s="51"/>
      <c r="F29" s="29">
        <f t="shared" si="0"/>
        <v>0</v>
      </c>
    </row>
    <row r="30" spans="1:6" ht="14.25">
      <c r="A30" s="19" t="s">
        <v>38</v>
      </c>
      <c r="B30" s="23" t="s">
        <v>39</v>
      </c>
      <c r="C30" s="28" t="s">
        <v>14</v>
      </c>
      <c r="D30" s="31">
        <v>95</v>
      </c>
      <c r="E30" s="50"/>
      <c r="F30" s="29">
        <f t="shared" si="0"/>
        <v>0</v>
      </c>
    </row>
    <row r="31" spans="1:6" ht="28.5">
      <c r="A31" s="19" t="s">
        <v>40</v>
      </c>
      <c r="B31" s="23" t="s">
        <v>41</v>
      </c>
      <c r="C31" s="28" t="s">
        <v>24</v>
      </c>
      <c r="D31" s="31">
        <v>160</v>
      </c>
      <c r="E31" s="50"/>
      <c r="F31" s="29">
        <f t="shared" si="0"/>
        <v>0</v>
      </c>
    </row>
    <row r="32" spans="1:6" ht="14.25">
      <c r="A32" s="19" t="s">
        <v>42</v>
      </c>
      <c r="B32" s="23" t="s">
        <v>43</v>
      </c>
      <c r="C32" s="28" t="s">
        <v>24</v>
      </c>
      <c r="D32" s="31">
        <v>200</v>
      </c>
      <c r="E32" s="50"/>
      <c r="F32" s="29">
        <f t="shared" si="0"/>
        <v>0</v>
      </c>
    </row>
    <row r="33" spans="1:6" ht="28.5">
      <c r="A33" s="19" t="s">
        <v>44</v>
      </c>
      <c r="B33" s="23" t="s">
        <v>45</v>
      </c>
      <c r="C33" s="28" t="s">
        <v>24</v>
      </c>
      <c r="D33" s="31">
        <v>250</v>
      </c>
      <c r="E33" s="50"/>
      <c r="F33" s="29">
        <f t="shared" si="0"/>
        <v>0</v>
      </c>
    </row>
    <row r="34" spans="1:6" ht="42.75">
      <c r="A34" s="19" t="s">
        <v>46</v>
      </c>
      <c r="B34" s="23" t="s">
        <v>283</v>
      </c>
      <c r="C34" s="28" t="s">
        <v>24</v>
      </c>
      <c r="D34" s="31">
        <v>90</v>
      </c>
      <c r="E34" s="50"/>
      <c r="F34" s="29">
        <f t="shared" si="0"/>
        <v>0</v>
      </c>
    </row>
    <row r="35" spans="1:6" ht="28.5">
      <c r="A35" s="19" t="s">
        <v>47</v>
      </c>
      <c r="B35" s="23" t="s">
        <v>48</v>
      </c>
      <c r="C35" s="28" t="s">
        <v>14</v>
      </c>
      <c r="D35" s="31">
        <v>3</v>
      </c>
      <c r="E35" s="50"/>
      <c r="F35" s="29">
        <f t="shared" si="0"/>
        <v>0</v>
      </c>
    </row>
    <row r="36" spans="1:6" ht="28.5">
      <c r="A36" s="19" t="s">
        <v>49</v>
      </c>
      <c r="B36" s="23" t="s">
        <v>50</v>
      </c>
      <c r="C36" s="28" t="s">
        <v>14</v>
      </c>
      <c r="D36" s="31">
        <v>27</v>
      </c>
      <c r="E36" s="50"/>
      <c r="F36" s="29">
        <f t="shared" si="0"/>
        <v>0</v>
      </c>
    </row>
    <row r="37" spans="1:6" ht="28.5">
      <c r="A37" s="19" t="s">
        <v>51</v>
      </c>
      <c r="B37" s="23" t="s">
        <v>52</v>
      </c>
      <c r="C37" s="28" t="s">
        <v>14</v>
      </c>
      <c r="D37" s="31">
        <v>10</v>
      </c>
      <c r="E37" s="50"/>
      <c r="F37" s="29">
        <f t="shared" si="0"/>
        <v>0</v>
      </c>
    </row>
    <row r="38" spans="1:6" ht="28.5">
      <c r="A38" s="19" t="s">
        <v>53</v>
      </c>
      <c r="B38" s="23" t="s">
        <v>54</v>
      </c>
      <c r="C38" s="28" t="s">
        <v>14</v>
      </c>
      <c r="D38" s="31">
        <v>10</v>
      </c>
      <c r="E38" s="50"/>
      <c r="F38" s="29">
        <f t="shared" si="0"/>
        <v>0</v>
      </c>
    </row>
    <row r="39" spans="1:6" ht="15">
      <c r="A39" s="20" t="s">
        <v>55</v>
      </c>
      <c r="B39" s="36" t="s">
        <v>56</v>
      </c>
      <c r="C39" s="28" t="s">
        <v>57</v>
      </c>
      <c r="D39" s="31"/>
      <c r="E39" s="50"/>
      <c r="F39" s="29">
        <f t="shared" si="0"/>
      </c>
    </row>
    <row r="40" spans="1:6" ht="15">
      <c r="A40" s="20" t="s">
        <v>58</v>
      </c>
      <c r="B40" s="36" t="s">
        <v>59</v>
      </c>
      <c r="C40" s="28" t="s">
        <v>57</v>
      </c>
      <c r="D40" s="31"/>
      <c r="E40" s="50"/>
      <c r="F40" s="29">
        <f t="shared" si="0"/>
      </c>
    </row>
    <row r="41" spans="1:6" ht="42.75">
      <c r="A41" s="19" t="s">
        <v>60</v>
      </c>
      <c r="B41" s="23" t="s">
        <v>61</v>
      </c>
      <c r="C41" s="28" t="s">
        <v>57</v>
      </c>
      <c r="D41" s="31"/>
      <c r="E41" s="50"/>
      <c r="F41" s="29">
        <f t="shared" si="0"/>
      </c>
    </row>
    <row r="42" spans="1:6" ht="71.25">
      <c r="A42" s="19" t="s">
        <v>62</v>
      </c>
      <c r="B42" s="23" t="s">
        <v>63</v>
      </c>
      <c r="C42" s="28" t="s">
        <v>64</v>
      </c>
      <c r="D42" s="31">
        <v>1</v>
      </c>
      <c r="E42" s="50"/>
      <c r="F42" s="29">
        <f t="shared" si="0"/>
        <v>0</v>
      </c>
    </row>
    <row r="43" spans="1:6" ht="71.25">
      <c r="A43" s="19" t="s">
        <v>65</v>
      </c>
      <c r="B43" s="23" t="s">
        <v>66</v>
      </c>
      <c r="C43" s="28" t="s">
        <v>64</v>
      </c>
      <c r="D43" s="31">
        <v>1</v>
      </c>
      <c r="E43" s="50"/>
      <c r="F43" s="29">
        <f t="shared" si="0"/>
        <v>0</v>
      </c>
    </row>
    <row r="44" spans="1:6" ht="71.25">
      <c r="A44" s="19" t="s">
        <v>67</v>
      </c>
      <c r="B44" s="23" t="s">
        <v>68</v>
      </c>
      <c r="C44" s="28" t="s">
        <v>64</v>
      </c>
      <c r="D44" s="31">
        <v>1</v>
      </c>
      <c r="E44" s="50"/>
      <c r="F44" s="29">
        <f t="shared" si="0"/>
        <v>0</v>
      </c>
    </row>
    <row r="45" spans="1:6" ht="71.25">
      <c r="A45" s="19" t="s">
        <v>69</v>
      </c>
      <c r="B45" s="23" t="s">
        <v>70</v>
      </c>
      <c r="C45" s="28" t="s">
        <v>64</v>
      </c>
      <c r="D45" s="31">
        <v>5</v>
      </c>
      <c r="E45" s="50"/>
      <c r="F45" s="29">
        <f t="shared" si="0"/>
        <v>0</v>
      </c>
    </row>
    <row r="46" spans="1:6" ht="28.5">
      <c r="A46" s="19" t="s">
        <v>71</v>
      </c>
      <c r="B46" s="23" t="s">
        <v>72</v>
      </c>
      <c r="C46" s="28" t="s">
        <v>17</v>
      </c>
      <c r="D46" s="31">
        <v>1</v>
      </c>
      <c r="E46" s="50"/>
      <c r="F46" s="29">
        <f t="shared" si="0"/>
        <v>0</v>
      </c>
    </row>
    <row r="47" spans="1:6" ht="28.5">
      <c r="A47" s="19" t="s">
        <v>73</v>
      </c>
      <c r="B47" s="23" t="s">
        <v>74</v>
      </c>
      <c r="C47" s="28" t="s">
        <v>64</v>
      </c>
      <c r="D47" s="31">
        <v>1</v>
      </c>
      <c r="E47" s="50"/>
      <c r="F47" s="29">
        <f t="shared" si="0"/>
        <v>0</v>
      </c>
    </row>
    <row r="48" spans="1:6" ht="28.5">
      <c r="A48" s="19" t="s">
        <v>75</v>
      </c>
      <c r="B48" s="23" t="s">
        <v>76</v>
      </c>
      <c r="C48" s="28" t="s">
        <v>64</v>
      </c>
      <c r="D48" s="31">
        <v>2</v>
      </c>
      <c r="E48" s="50"/>
      <c r="F48" s="29">
        <f t="shared" si="0"/>
        <v>0</v>
      </c>
    </row>
    <row r="49" spans="1:6" ht="14.25">
      <c r="A49" s="19" t="s">
        <v>77</v>
      </c>
      <c r="B49" s="23" t="s">
        <v>78</v>
      </c>
      <c r="C49" s="28" t="s">
        <v>33</v>
      </c>
      <c r="D49" s="31">
        <v>3.5</v>
      </c>
      <c r="E49" s="50"/>
      <c r="F49" s="29">
        <f t="shared" si="0"/>
        <v>0</v>
      </c>
    </row>
    <row r="50" spans="1:6" ht="14.25">
      <c r="A50" s="19" t="s">
        <v>79</v>
      </c>
      <c r="B50" s="23" t="s">
        <v>80</v>
      </c>
      <c r="C50" s="28" t="s">
        <v>81</v>
      </c>
      <c r="D50" s="31">
        <v>1</v>
      </c>
      <c r="E50" s="50"/>
      <c r="F50" s="29">
        <f t="shared" si="0"/>
        <v>0</v>
      </c>
    </row>
    <row r="51" spans="1:6" ht="42.75">
      <c r="A51" s="19" t="s">
        <v>82</v>
      </c>
      <c r="B51" s="23" t="s">
        <v>83</v>
      </c>
      <c r="C51" s="28" t="s">
        <v>64</v>
      </c>
      <c r="D51" s="31">
        <v>5</v>
      </c>
      <c r="E51" s="50"/>
      <c r="F51" s="29">
        <f t="shared" si="0"/>
        <v>0</v>
      </c>
    </row>
    <row r="52" spans="1:6" ht="14.25">
      <c r="A52" s="19" t="s">
        <v>84</v>
      </c>
      <c r="B52" s="23" t="s">
        <v>85</v>
      </c>
      <c r="C52" s="28" t="s">
        <v>64</v>
      </c>
      <c r="D52" s="31">
        <v>2</v>
      </c>
      <c r="E52" s="50"/>
      <c r="F52" s="29">
        <f t="shared" si="0"/>
        <v>0</v>
      </c>
    </row>
    <row r="53" spans="1:6" ht="42.75">
      <c r="A53" s="19" t="s">
        <v>86</v>
      </c>
      <c r="B53" s="23" t="s">
        <v>87</v>
      </c>
      <c r="C53" s="28" t="s">
        <v>64</v>
      </c>
      <c r="D53" s="31">
        <v>1</v>
      </c>
      <c r="E53" s="50"/>
      <c r="F53" s="29">
        <f t="shared" si="0"/>
        <v>0</v>
      </c>
    </row>
    <row r="54" spans="1:6" ht="28.5">
      <c r="A54" s="19" t="s">
        <v>88</v>
      </c>
      <c r="B54" s="23" t="s">
        <v>89</v>
      </c>
      <c r="C54" s="28" t="s">
        <v>64</v>
      </c>
      <c r="D54" s="31">
        <v>1</v>
      </c>
      <c r="E54" s="50"/>
      <c r="F54" s="29">
        <f t="shared" si="0"/>
        <v>0</v>
      </c>
    </row>
    <row r="55" spans="1:6" ht="42.75">
      <c r="A55" s="19" t="s">
        <v>90</v>
      </c>
      <c r="B55" s="23" t="s">
        <v>91</v>
      </c>
      <c r="C55" s="28" t="s">
        <v>64</v>
      </c>
      <c r="D55" s="31">
        <v>1</v>
      </c>
      <c r="E55" s="50"/>
      <c r="F55" s="29">
        <f t="shared" si="0"/>
        <v>0</v>
      </c>
    </row>
    <row r="56" spans="1:6" ht="71.25">
      <c r="A56" s="19" t="s">
        <v>92</v>
      </c>
      <c r="B56" s="23" t="s">
        <v>93</v>
      </c>
      <c r="C56" s="28" t="s">
        <v>64</v>
      </c>
      <c r="D56" s="31">
        <v>2</v>
      </c>
      <c r="E56" s="50"/>
      <c r="F56" s="29">
        <f t="shared" si="0"/>
        <v>0</v>
      </c>
    </row>
    <row r="57" spans="1:6" ht="14.25">
      <c r="A57" s="19" t="s">
        <v>94</v>
      </c>
      <c r="B57" s="23" t="s">
        <v>95</v>
      </c>
      <c r="C57" s="28" t="s">
        <v>57</v>
      </c>
      <c r="D57" s="31"/>
      <c r="E57" s="50"/>
      <c r="F57" s="29">
        <f t="shared" si="0"/>
      </c>
    </row>
    <row r="58" spans="1:6" ht="42.75">
      <c r="A58" s="19" t="s">
        <v>96</v>
      </c>
      <c r="B58" s="23" t="s">
        <v>97</v>
      </c>
      <c r="C58" s="28" t="s">
        <v>17</v>
      </c>
      <c r="D58" s="31">
        <v>1</v>
      </c>
      <c r="E58" s="50"/>
      <c r="F58" s="29">
        <f t="shared" si="0"/>
        <v>0</v>
      </c>
    </row>
    <row r="59" spans="1:6" ht="14.25">
      <c r="A59" s="19" t="s">
        <v>98</v>
      </c>
      <c r="B59" s="23" t="s">
        <v>99</v>
      </c>
      <c r="C59" s="28" t="s">
        <v>64</v>
      </c>
      <c r="D59" s="31">
        <v>2</v>
      </c>
      <c r="E59" s="50"/>
      <c r="F59" s="29">
        <f t="shared" si="0"/>
        <v>0</v>
      </c>
    </row>
    <row r="60" spans="1:6" ht="14.25">
      <c r="A60" s="19" t="s">
        <v>100</v>
      </c>
      <c r="B60" s="23" t="s">
        <v>101</v>
      </c>
      <c r="C60" s="28" t="s">
        <v>64</v>
      </c>
      <c r="D60" s="31">
        <v>1</v>
      </c>
      <c r="E60" s="50"/>
      <c r="F60" s="29">
        <f t="shared" si="0"/>
        <v>0</v>
      </c>
    </row>
    <row r="61" spans="1:6" ht="14.25">
      <c r="A61" s="19" t="s">
        <v>102</v>
      </c>
      <c r="B61" s="23" t="s">
        <v>103</v>
      </c>
      <c r="C61" s="28" t="s">
        <v>64</v>
      </c>
      <c r="D61" s="31">
        <v>1</v>
      </c>
      <c r="E61" s="50"/>
      <c r="F61" s="29">
        <f t="shared" si="0"/>
        <v>0</v>
      </c>
    </row>
    <row r="62" spans="1:6" ht="14.25">
      <c r="A62" s="19" t="s">
        <v>104</v>
      </c>
      <c r="B62" s="23" t="s">
        <v>105</v>
      </c>
      <c r="C62" s="28" t="s">
        <v>64</v>
      </c>
      <c r="D62" s="31">
        <v>2</v>
      </c>
      <c r="E62" s="50"/>
      <c r="F62" s="29">
        <f t="shared" si="0"/>
        <v>0</v>
      </c>
    </row>
    <row r="63" spans="1:6" ht="14.25">
      <c r="A63" s="19" t="s">
        <v>106</v>
      </c>
      <c r="B63" s="23" t="s">
        <v>107</v>
      </c>
      <c r="C63" s="28" t="s">
        <v>64</v>
      </c>
      <c r="D63" s="31">
        <v>2</v>
      </c>
      <c r="E63" s="50"/>
      <c r="F63" s="29">
        <f t="shared" si="0"/>
        <v>0</v>
      </c>
    </row>
    <row r="64" spans="1:6" ht="14.25">
      <c r="A64" s="19" t="s">
        <v>108</v>
      </c>
      <c r="B64" s="23" t="s">
        <v>109</v>
      </c>
      <c r="C64" s="28" t="s">
        <v>17</v>
      </c>
      <c r="D64" s="31">
        <v>1</v>
      </c>
      <c r="E64" s="50"/>
      <c r="F64" s="29">
        <f t="shared" si="0"/>
        <v>0</v>
      </c>
    </row>
    <row r="65" spans="1:6" ht="15">
      <c r="A65" s="20" t="s">
        <v>110</v>
      </c>
      <c r="B65" s="36" t="s">
        <v>111</v>
      </c>
      <c r="C65" s="28"/>
      <c r="D65" s="31"/>
      <c r="E65" s="50"/>
      <c r="F65" s="29">
        <f t="shared" si="0"/>
      </c>
    </row>
    <row r="66" spans="1:6" ht="42.75">
      <c r="A66" s="19" t="s">
        <v>112</v>
      </c>
      <c r="B66" s="23" t="s">
        <v>113</v>
      </c>
      <c r="C66" s="28" t="s">
        <v>64</v>
      </c>
      <c r="D66" s="31">
        <v>2</v>
      </c>
      <c r="E66" s="50"/>
      <c r="F66" s="29">
        <f t="shared" si="0"/>
        <v>0</v>
      </c>
    </row>
    <row r="67" spans="1:6" ht="28.5">
      <c r="A67" s="19" t="s">
        <v>114</v>
      </c>
      <c r="B67" s="23" t="s">
        <v>115</v>
      </c>
      <c r="C67" s="28" t="s">
        <v>14</v>
      </c>
      <c r="D67" s="31">
        <v>3</v>
      </c>
      <c r="E67" s="50"/>
      <c r="F67" s="29">
        <f t="shared" si="0"/>
        <v>0</v>
      </c>
    </row>
    <row r="68" spans="1:6" ht="28.5">
      <c r="A68" s="19" t="s">
        <v>116</v>
      </c>
      <c r="B68" s="23" t="s">
        <v>117</v>
      </c>
      <c r="C68" s="28" t="s">
        <v>14</v>
      </c>
      <c r="D68" s="31">
        <v>6</v>
      </c>
      <c r="E68" s="50"/>
      <c r="F68" s="29">
        <f t="shared" si="0"/>
        <v>0</v>
      </c>
    </row>
    <row r="69" spans="1:6" ht="28.5">
      <c r="A69" s="19" t="s">
        <v>118</v>
      </c>
      <c r="B69" s="23" t="s">
        <v>119</v>
      </c>
      <c r="C69" s="28" t="s">
        <v>14</v>
      </c>
      <c r="D69" s="31">
        <v>3</v>
      </c>
      <c r="E69" s="50"/>
      <c r="F69" s="29">
        <f t="shared" si="0"/>
        <v>0</v>
      </c>
    </row>
    <row r="70" spans="1:6" ht="42.75">
      <c r="A70" s="19" t="s">
        <v>120</v>
      </c>
      <c r="B70" s="23" t="s">
        <v>121</v>
      </c>
      <c r="C70" s="28" t="s">
        <v>14</v>
      </c>
      <c r="D70" s="31">
        <v>3</v>
      </c>
      <c r="E70" s="50"/>
      <c r="F70" s="29">
        <f t="shared" si="0"/>
        <v>0</v>
      </c>
    </row>
    <row r="71" spans="1:6" ht="14.25">
      <c r="A71" s="19" t="s">
        <v>122</v>
      </c>
      <c r="B71" s="23" t="s">
        <v>123</v>
      </c>
      <c r="C71" s="28" t="s">
        <v>17</v>
      </c>
      <c r="D71" s="31">
        <v>1</v>
      </c>
      <c r="E71" s="50"/>
      <c r="F71" s="29">
        <f t="shared" si="0"/>
        <v>0</v>
      </c>
    </row>
    <row r="72" spans="1:6" ht="14.25">
      <c r="A72" s="19" t="s">
        <v>124</v>
      </c>
      <c r="B72" s="23" t="s">
        <v>125</v>
      </c>
      <c r="C72" s="28" t="s">
        <v>64</v>
      </c>
      <c r="D72" s="31">
        <v>2</v>
      </c>
      <c r="E72" s="50"/>
      <c r="F72" s="29">
        <f t="shared" si="0"/>
        <v>0</v>
      </c>
    </row>
    <row r="73" spans="1:6" ht="14.25">
      <c r="A73" s="19" t="s">
        <v>126</v>
      </c>
      <c r="B73" s="23" t="s">
        <v>127</v>
      </c>
      <c r="C73" s="28" t="s">
        <v>64</v>
      </c>
      <c r="D73" s="31">
        <v>2</v>
      </c>
      <c r="E73" s="50"/>
      <c r="F73" s="29">
        <f t="shared" si="0"/>
        <v>0</v>
      </c>
    </row>
    <row r="74" spans="1:6" ht="14.25">
      <c r="A74" s="19" t="s">
        <v>128</v>
      </c>
      <c r="B74" s="23" t="s">
        <v>129</v>
      </c>
      <c r="C74" s="28" t="s">
        <v>64</v>
      </c>
      <c r="D74" s="31">
        <v>3</v>
      </c>
      <c r="E74" s="50"/>
      <c r="F74" s="29">
        <f t="shared" si="0"/>
        <v>0</v>
      </c>
    </row>
    <row r="75" spans="1:6" ht="14.25">
      <c r="A75" s="19" t="s">
        <v>130</v>
      </c>
      <c r="B75" s="23" t="s">
        <v>131</v>
      </c>
      <c r="C75" s="28" t="s">
        <v>64</v>
      </c>
      <c r="D75" s="31">
        <v>4</v>
      </c>
      <c r="E75" s="50"/>
      <c r="F75" s="29">
        <f t="shared" si="0"/>
        <v>0</v>
      </c>
    </row>
    <row r="76" spans="1:6" ht="14.25">
      <c r="A76" s="19" t="s">
        <v>132</v>
      </c>
      <c r="B76" s="23" t="s">
        <v>133</v>
      </c>
      <c r="C76" s="28" t="s">
        <v>64</v>
      </c>
      <c r="D76" s="31">
        <v>1</v>
      </c>
      <c r="E76" s="50"/>
      <c r="F76" s="29">
        <f t="shared" si="0"/>
        <v>0</v>
      </c>
    </row>
    <row r="77" spans="1:6" ht="14.25">
      <c r="A77" s="19" t="s">
        <v>134</v>
      </c>
      <c r="B77" s="23" t="s">
        <v>135</v>
      </c>
      <c r="C77" s="28" t="s">
        <v>64</v>
      </c>
      <c r="D77" s="31">
        <v>2</v>
      </c>
      <c r="E77" s="50"/>
      <c r="F77" s="29">
        <f t="shared" si="0"/>
        <v>0</v>
      </c>
    </row>
    <row r="78" spans="1:6" ht="14.25">
      <c r="A78" s="19" t="s">
        <v>136</v>
      </c>
      <c r="B78" s="23" t="s">
        <v>137</v>
      </c>
      <c r="C78" s="28" t="s">
        <v>64</v>
      </c>
      <c r="D78" s="31">
        <v>1</v>
      </c>
      <c r="E78" s="50"/>
      <c r="F78" s="29">
        <f t="shared" si="0"/>
        <v>0</v>
      </c>
    </row>
    <row r="79" spans="1:6" ht="14.25">
      <c r="A79" s="19" t="s">
        <v>138</v>
      </c>
      <c r="B79" s="23" t="s">
        <v>139</v>
      </c>
      <c r="C79" s="28" t="s">
        <v>64</v>
      </c>
      <c r="D79" s="31">
        <v>1</v>
      </c>
      <c r="E79" s="50"/>
      <c r="F79" s="29">
        <f t="shared" si="0"/>
        <v>0</v>
      </c>
    </row>
    <row r="80" spans="1:6" ht="14.25">
      <c r="A80" s="19" t="s">
        <v>140</v>
      </c>
      <c r="B80" s="23" t="s">
        <v>141</v>
      </c>
      <c r="C80" s="28" t="s">
        <v>64</v>
      </c>
      <c r="D80" s="31">
        <v>2</v>
      </c>
      <c r="E80" s="50"/>
      <c r="F80" s="29">
        <f aca="true" t="shared" si="1" ref="F80:F143">IF(D80="","",D80*E80)</f>
        <v>0</v>
      </c>
    </row>
    <row r="81" spans="1:6" ht="14.25">
      <c r="A81" s="19" t="s">
        <v>142</v>
      </c>
      <c r="B81" s="23" t="s">
        <v>143</v>
      </c>
      <c r="C81" s="28" t="s">
        <v>64</v>
      </c>
      <c r="D81" s="31">
        <v>2</v>
      </c>
      <c r="E81" s="50"/>
      <c r="F81" s="29">
        <f t="shared" si="1"/>
        <v>0</v>
      </c>
    </row>
    <row r="82" spans="1:6" ht="28.5">
      <c r="A82" s="19" t="s">
        <v>144</v>
      </c>
      <c r="B82" s="23" t="s">
        <v>145</v>
      </c>
      <c r="C82" s="28" t="s">
        <v>64</v>
      </c>
      <c r="D82" s="31">
        <v>2</v>
      </c>
      <c r="E82" s="50"/>
      <c r="F82" s="29">
        <f t="shared" si="1"/>
        <v>0</v>
      </c>
    </row>
    <row r="83" spans="1:6" ht="28.5">
      <c r="A83" s="19" t="s">
        <v>146</v>
      </c>
      <c r="B83" s="23" t="s">
        <v>147</v>
      </c>
      <c r="C83" s="28" t="s">
        <v>64</v>
      </c>
      <c r="D83" s="31">
        <v>2</v>
      </c>
      <c r="E83" s="50"/>
      <c r="F83" s="29">
        <f t="shared" si="1"/>
        <v>0</v>
      </c>
    </row>
    <row r="84" spans="1:6" ht="28.5">
      <c r="A84" s="19" t="s">
        <v>148</v>
      </c>
      <c r="B84" s="23" t="s">
        <v>149</v>
      </c>
      <c r="C84" s="28" t="s">
        <v>64</v>
      </c>
      <c r="D84" s="31">
        <v>1</v>
      </c>
      <c r="E84" s="50"/>
      <c r="F84" s="29">
        <f t="shared" si="1"/>
        <v>0</v>
      </c>
    </row>
    <row r="85" spans="1:6" ht="28.5">
      <c r="A85" s="19" t="s">
        <v>150</v>
      </c>
      <c r="B85" s="23" t="s">
        <v>151</v>
      </c>
      <c r="C85" s="28" t="s">
        <v>64</v>
      </c>
      <c r="D85" s="31">
        <v>2</v>
      </c>
      <c r="E85" s="50"/>
      <c r="F85" s="29">
        <f t="shared" si="1"/>
        <v>0</v>
      </c>
    </row>
    <row r="86" spans="1:6" ht="14.25">
      <c r="A86" s="19" t="s">
        <v>152</v>
      </c>
      <c r="B86" s="23" t="s">
        <v>153</v>
      </c>
      <c r="C86" s="28" t="s">
        <v>64</v>
      </c>
      <c r="D86" s="31">
        <v>6</v>
      </c>
      <c r="E86" s="50"/>
      <c r="F86" s="29">
        <f t="shared" si="1"/>
        <v>0</v>
      </c>
    </row>
    <row r="87" spans="1:6" ht="42.75">
      <c r="A87" s="19" t="s">
        <v>154</v>
      </c>
      <c r="B87" s="23" t="s">
        <v>155</v>
      </c>
      <c r="C87" s="28" t="s">
        <v>64</v>
      </c>
      <c r="D87" s="31">
        <v>3</v>
      </c>
      <c r="E87" s="50"/>
      <c r="F87" s="29">
        <f t="shared" si="1"/>
        <v>0</v>
      </c>
    </row>
    <row r="88" spans="1:6" ht="28.5">
      <c r="A88" s="19" t="s">
        <v>156</v>
      </c>
      <c r="B88" s="23" t="s">
        <v>157</v>
      </c>
      <c r="C88" s="28" t="s">
        <v>64</v>
      </c>
      <c r="D88" s="31">
        <v>1</v>
      </c>
      <c r="E88" s="50"/>
      <c r="F88" s="29">
        <f t="shared" si="1"/>
        <v>0</v>
      </c>
    </row>
    <row r="89" spans="1:6" ht="28.5">
      <c r="A89" s="19" t="s">
        <v>158</v>
      </c>
      <c r="B89" s="23" t="s">
        <v>159</v>
      </c>
      <c r="C89" s="28" t="s">
        <v>64</v>
      </c>
      <c r="D89" s="31">
        <v>1</v>
      </c>
      <c r="E89" s="50"/>
      <c r="F89" s="29">
        <f t="shared" si="1"/>
        <v>0</v>
      </c>
    </row>
    <row r="90" spans="1:6" ht="28.5">
      <c r="A90" s="19" t="s">
        <v>160</v>
      </c>
      <c r="B90" s="23" t="s">
        <v>161</v>
      </c>
      <c r="C90" s="28" t="s">
        <v>64</v>
      </c>
      <c r="D90" s="31">
        <v>4</v>
      </c>
      <c r="E90" s="50"/>
      <c r="F90" s="29">
        <f t="shared" si="1"/>
        <v>0</v>
      </c>
    </row>
    <row r="91" spans="1:6" ht="14.25">
      <c r="A91" s="19" t="s">
        <v>162</v>
      </c>
      <c r="B91" s="23" t="s">
        <v>163</v>
      </c>
      <c r="C91" s="28" t="s">
        <v>64</v>
      </c>
      <c r="D91" s="31">
        <v>2</v>
      </c>
      <c r="E91" s="50"/>
      <c r="F91" s="29">
        <f t="shared" si="1"/>
        <v>0</v>
      </c>
    </row>
    <row r="92" spans="1:6" ht="28.5">
      <c r="A92" s="19" t="s">
        <v>164</v>
      </c>
      <c r="B92" s="23" t="s">
        <v>165</v>
      </c>
      <c r="C92" s="28" t="s">
        <v>17</v>
      </c>
      <c r="D92" s="31">
        <v>1</v>
      </c>
      <c r="E92" s="50"/>
      <c r="F92" s="29">
        <f t="shared" si="1"/>
        <v>0</v>
      </c>
    </row>
    <row r="93" spans="1:6" ht="28.5">
      <c r="A93" s="19" t="s">
        <v>166</v>
      </c>
      <c r="B93" s="23" t="s">
        <v>167</v>
      </c>
      <c r="C93" s="28" t="s">
        <v>17</v>
      </c>
      <c r="D93" s="31">
        <v>1</v>
      </c>
      <c r="E93" s="50"/>
      <c r="F93" s="29">
        <f t="shared" si="1"/>
        <v>0</v>
      </c>
    </row>
    <row r="94" spans="1:6" ht="28.5">
      <c r="A94" s="19" t="s">
        <v>168</v>
      </c>
      <c r="B94" s="23" t="s">
        <v>169</v>
      </c>
      <c r="C94" s="28" t="s">
        <v>17</v>
      </c>
      <c r="D94" s="31">
        <v>1</v>
      </c>
      <c r="E94" s="50"/>
      <c r="F94" s="29">
        <f t="shared" si="1"/>
        <v>0</v>
      </c>
    </row>
    <row r="95" spans="1:6" ht="28.5">
      <c r="A95" s="19" t="s">
        <v>170</v>
      </c>
      <c r="B95" s="23" t="s">
        <v>171</v>
      </c>
      <c r="C95" s="28" t="s">
        <v>64</v>
      </c>
      <c r="D95" s="31">
        <v>1</v>
      </c>
      <c r="E95" s="50"/>
      <c r="F95" s="29">
        <f t="shared" si="1"/>
        <v>0</v>
      </c>
    </row>
    <row r="96" spans="1:6" ht="28.5">
      <c r="A96" s="19" t="s">
        <v>172</v>
      </c>
      <c r="B96" s="23" t="s">
        <v>173</v>
      </c>
      <c r="C96" s="28" t="s">
        <v>14</v>
      </c>
      <c r="D96" s="31">
        <v>16</v>
      </c>
      <c r="E96" s="50"/>
      <c r="F96" s="29">
        <f t="shared" si="1"/>
        <v>0</v>
      </c>
    </row>
    <row r="97" spans="1:6" ht="14.25">
      <c r="A97" s="19" t="s">
        <v>174</v>
      </c>
      <c r="B97" s="23" t="s">
        <v>175</v>
      </c>
      <c r="C97" s="28" t="s">
        <v>64</v>
      </c>
      <c r="D97" s="31">
        <v>2</v>
      </c>
      <c r="E97" s="50"/>
      <c r="F97" s="29">
        <f t="shared" si="1"/>
        <v>0</v>
      </c>
    </row>
    <row r="98" spans="1:6" ht="14.25">
      <c r="A98" s="19" t="s">
        <v>176</v>
      </c>
      <c r="B98" s="23" t="s">
        <v>177</v>
      </c>
      <c r="C98" s="28" t="s">
        <v>64</v>
      </c>
      <c r="D98" s="31">
        <v>1</v>
      </c>
      <c r="E98" s="50"/>
      <c r="F98" s="29">
        <f t="shared" si="1"/>
        <v>0</v>
      </c>
    </row>
    <row r="99" spans="1:6" ht="28.5">
      <c r="A99" s="19" t="s">
        <v>178</v>
      </c>
      <c r="B99" s="23" t="s">
        <v>179</v>
      </c>
      <c r="C99" s="28" t="s">
        <v>64</v>
      </c>
      <c r="D99" s="31">
        <v>1</v>
      </c>
      <c r="E99" s="50"/>
      <c r="F99" s="29">
        <f t="shared" si="1"/>
        <v>0</v>
      </c>
    </row>
    <row r="100" spans="1:6" ht="57">
      <c r="A100" s="19" t="s">
        <v>180</v>
      </c>
      <c r="B100" s="23" t="s">
        <v>181</v>
      </c>
      <c r="C100" s="28" t="s">
        <v>14</v>
      </c>
      <c r="D100" s="31">
        <v>25</v>
      </c>
      <c r="E100" s="50"/>
      <c r="F100" s="29">
        <f t="shared" si="1"/>
        <v>0</v>
      </c>
    </row>
    <row r="101" spans="1:6" ht="14.25">
      <c r="A101" s="19" t="s">
        <v>182</v>
      </c>
      <c r="B101" s="23" t="s">
        <v>183</v>
      </c>
      <c r="C101" s="28" t="s">
        <v>14</v>
      </c>
      <c r="D101" s="31">
        <v>165</v>
      </c>
      <c r="E101" s="50"/>
      <c r="F101" s="29">
        <f t="shared" si="1"/>
        <v>0</v>
      </c>
    </row>
    <row r="102" spans="1:6" ht="14.25">
      <c r="A102" s="19" t="s">
        <v>184</v>
      </c>
      <c r="B102" s="23" t="s">
        <v>185</v>
      </c>
      <c r="C102" s="28" t="s">
        <v>17</v>
      </c>
      <c r="D102" s="31">
        <v>1</v>
      </c>
      <c r="E102" s="50"/>
      <c r="F102" s="29">
        <f t="shared" si="1"/>
        <v>0</v>
      </c>
    </row>
    <row r="103" spans="1:6" ht="28.5">
      <c r="A103" s="19" t="s">
        <v>186</v>
      </c>
      <c r="B103" s="23" t="s">
        <v>187</v>
      </c>
      <c r="C103" s="28" t="s">
        <v>57</v>
      </c>
      <c r="D103" s="31"/>
      <c r="E103" s="50"/>
      <c r="F103" s="29">
        <f t="shared" si="1"/>
      </c>
    </row>
    <row r="104" spans="1:6" ht="14.25">
      <c r="A104" s="19" t="s">
        <v>188</v>
      </c>
      <c r="B104" s="23" t="s">
        <v>189</v>
      </c>
      <c r="C104" s="28" t="s">
        <v>17</v>
      </c>
      <c r="D104" s="31">
        <v>1</v>
      </c>
      <c r="E104" s="50"/>
      <c r="F104" s="29">
        <f t="shared" si="1"/>
        <v>0</v>
      </c>
    </row>
    <row r="105" spans="1:6" ht="14.25">
      <c r="A105" s="19" t="s">
        <v>190</v>
      </c>
      <c r="B105" s="23" t="s">
        <v>191</v>
      </c>
      <c r="C105" s="28" t="s">
        <v>64</v>
      </c>
      <c r="D105" s="31">
        <v>1</v>
      </c>
      <c r="E105" s="50"/>
      <c r="F105" s="29">
        <f t="shared" si="1"/>
        <v>0</v>
      </c>
    </row>
    <row r="106" spans="1:6" ht="14.25">
      <c r="A106" s="19"/>
      <c r="B106" s="23"/>
      <c r="C106" s="28"/>
      <c r="D106" s="31"/>
      <c r="E106" s="50"/>
      <c r="F106" s="29">
        <f t="shared" si="1"/>
      </c>
    </row>
    <row r="107" spans="1:6" ht="15">
      <c r="A107" s="20" t="s">
        <v>192</v>
      </c>
      <c r="B107" s="36" t="s">
        <v>193</v>
      </c>
      <c r="C107" s="28"/>
      <c r="D107" s="31"/>
      <c r="E107" s="50"/>
      <c r="F107" s="29">
        <f t="shared" si="1"/>
      </c>
    </row>
    <row r="108" spans="1:6" ht="15">
      <c r="A108" s="20" t="s">
        <v>194</v>
      </c>
      <c r="B108" s="36" t="s">
        <v>9</v>
      </c>
      <c r="C108" s="28"/>
      <c r="D108" s="31"/>
      <c r="E108" s="50"/>
      <c r="F108" s="29">
        <f t="shared" si="1"/>
      </c>
    </row>
    <row r="109" spans="1:6" ht="15">
      <c r="A109" s="20" t="s">
        <v>195</v>
      </c>
      <c r="B109" s="36" t="s">
        <v>11</v>
      </c>
      <c r="C109" s="28"/>
      <c r="D109" s="31"/>
      <c r="E109" s="50"/>
      <c r="F109" s="29">
        <f t="shared" si="1"/>
      </c>
    </row>
    <row r="110" spans="1:6" ht="57">
      <c r="A110" s="19" t="s">
        <v>196</v>
      </c>
      <c r="B110" s="23" t="s">
        <v>13</v>
      </c>
      <c r="C110" s="28" t="s">
        <v>14</v>
      </c>
      <c r="D110" s="31">
        <v>45</v>
      </c>
      <c r="E110" s="50"/>
      <c r="F110" s="29">
        <f t="shared" si="1"/>
        <v>0</v>
      </c>
    </row>
    <row r="111" spans="1:6" ht="28.5">
      <c r="A111" s="19" t="s">
        <v>197</v>
      </c>
      <c r="B111" s="23" t="s">
        <v>16</v>
      </c>
      <c r="C111" s="28" t="s">
        <v>17</v>
      </c>
      <c r="D111" s="31">
        <v>1</v>
      </c>
      <c r="E111" s="50"/>
      <c r="F111" s="29">
        <f t="shared" si="1"/>
        <v>0</v>
      </c>
    </row>
    <row r="112" spans="1:6" ht="28.5">
      <c r="A112" s="19" t="s">
        <v>198</v>
      </c>
      <c r="B112" s="23" t="s">
        <v>19</v>
      </c>
      <c r="C112" s="28" t="s">
        <v>17</v>
      </c>
      <c r="D112" s="31">
        <v>1</v>
      </c>
      <c r="E112" s="50"/>
      <c r="F112" s="29">
        <f t="shared" si="1"/>
        <v>0</v>
      </c>
    </row>
    <row r="113" spans="1:6" ht="14.25">
      <c r="A113" s="19" t="s">
        <v>199</v>
      </c>
      <c r="B113" s="23" t="s">
        <v>21</v>
      </c>
      <c r="C113" s="28" t="s">
        <v>17</v>
      </c>
      <c r="D113" s="31">
        <v>4</v>
      </c>
      <c r="E113" s="50"/>
      <c r="F113" s="29">
        <f t="shared" si="1"/>
        <v>0</v>
      </c>
    </row>
    <row r="114" spans="1:6" ht="57">
      <c r="A114" s="19" t="s">
        <v>200</v>
      </c>
      <c r="B114" s="23" t="s">
        <v>23</v>
      </c>
      <c r="C114" s="28" t="s">
        <v>24</v>
      </c>
      <c r="D114" s="31">
        <v>20</v>
      </c>
      <c r="E114" s="50"/>
      <c r="F114" s="29">
        <f t="shared" si="1"/>
        <v>0</v>
      </c>
    </row>
    <row r="115" spans="1:6" ht="28.5">
      <c r="A115" s="19" t="s">
        <v>201</v>
      </c>
      <c r="B115" s="23" t="s">
        <v>26</v>
      </c>
      <c r="C115" s="28" t="s">
        <v>14</v>
      </c>
      <c r="D115" s="31">
        <v>120</v>
      </c>
      <c r="E115" s="50"/>
      <c r="F115" s="29">
        <f t="shared" si="1"/>
        <v>0</v>
      </c>
    </row>
    <row r="116" spans="1:6" ht="15">
      <c r="A116" s="20" t="s">
        <v>202</v>
      </c>
      <c r="B116" s="36" t="s">
        <v>28</v>
      </c>
      <c r="C116" s="28"/>
      <c r="D116" s="31"/>
      <c r="E116" s="50"/>
      <c r="F116" s="29">
        <f t="shared" si="1"/>
      </c>
    </row>
    <row r="117" spans="1:6" ht="28.5">
      <c r="A117" s="19" t="s">
        <v>203</v>
      </c>
      <c r="B117" s="23" t="s">
        <v>30</v>
      </c>
      <c r="C117" s="28" t="s">
        <v>24</v>
      </c>
      <c r="D117" s="31">
        <v>186</v>
      </c>
      <c r="E117" s="50"/>
      <c r="F117" s="29">
        <f t="shared" si="1"/>
        <v>0</v>
      </c>
    </row>
    <row r="118" spans="1:6" ht="42.75">
      <c r="A118" s="19" t="s">
        <v>204</v>
      </c>
      <c r="B118" s="23" t="s">
        <v>32</v>
      </c>
      <c r="C118" s="28" t="s">
        <v>33</v>
      </c>
      <c r="D118" s="31">
        <v>75</v>
      </c>
      <c r="E118" s="50"/>
      <c r="F118" s="29">
        <f t="shared" si="1"/>
        <v>0</v>
      </c>
    </row>
    <row r="119" spans="1:6" ht="28.5">
      <c r="A119" s="19" t="s">
        <v>205</v>
      </c>
      <c r="B119" s="23" t="s">
        <v>35</v>
      </c>
      <c r="C119" s="28" t="s">
        <v>33</v>
      </c>
      <c r="D119" s="31">
        <v>85</v>
      </c>
      <c r="E119" s="50"/>
      <c r="F119" s="29">
        <f t="shared" si="1"/>
        <v>0</v>
      </c>
    </row>
    <row r="120" spans="1:6" ht="42.75">
      <c r="A120" s="19" t="s">
        <v>206</v>
      </c>
      <c r="B120" s="23" t="s">
        <v>37</v>
      </c>
      <c r="C120" s="28" t="s">
        <v>33</v>
      </c>
      <c r="D120" s="31">
        <v>40</v>
      </c>
      <c r="E120" s="50"/>
      <c r="F120" s="29">
        <f t="shared" si="1"/>
        <v>0</v>
      </c>
    </row>
    <row r="121" spans="1:6" ht="42.75">
      <c r="A121" s="19" t="s">
        <v>207</v>
      </c>
      <c r="B121" s="23" t="s">
        <v>208</v>
      </c>
      <c r="C121" s="28" t="s">
        <v>17</v>
      </c>
      <c r="D121" s="31">
        <v>2</v>
      </c>
      <c r="E121" s="50"/>
      <c r="F121" s="29">
        <f t="shared" si="1"/>
        <v>0</v>
      </c>
    </row>
    <row r="122" spans="1:6" ht="14.25">
      <c r="A122" s="19" t="s">
        <v>209</v>
      </c>
      <c r="B122" s="23" t="s">
        <v>210</v>
      </c>
      <c r="C122" s="28" t="s">
        <v>14</v>
      </c>
      <c r="D122" s="31">
        <v>5</v>
      </c>
      <c r="E122" s="50"/>
      <c r="F122" s="29">
        <f t="shared" si="1"/>
        <v>0</v>
      </c>
    </row>
    <row r="123" spans="1:6" ht="28.5">
      <c r="A123" s="19" t="s">
        <v>211</v>
      </c>
      <c r="B123" s="23" t="s">
        <v>212</v>
      </c>
      <c r="C123" s="28" t="s">
        <v>24</v>
      </c>
      <c r="D123" s="31">
        <v>30</v>
      </c>
      <c r="E123" s="50"/>
      <c r="F123" s="29">
        <f t="shared" si="1"/>
        <v>0</v>
      </c>
    </row>
    <row r="124" spans="1:6" ht="14.25">
      <c r="A124" s="19" t="s">
        <v>213</v>
      </c>
      <c r="B124" s="23" t="s">
        <v>43</v>
      </c>
      <c r="C124" s="28" t="s">
        <v>24</v>
      </c>
      <c r="D124" s="31">
        <v>40</v>
      </c>
      <c r="E124" s="50"/>
      <c r="F124" s="29">
        <f t="shared" si="1"/>
        <v>0</v>
      </c>
    </row>
    <row r="125" spans="1:6" ht="28.5">
      <c r="A125" s="19" t="s">
        <v>214</v>
      </c>
      <c r="B125" s="23" t="s">
        <v>215</v>
      </c>
      <c r="C125" s="28" t="s">
        <v>24</v>
      </c>
      <c r="D125" s="31">
        <v>57</v>
      </c>
      <c r="E125" s="50"/>
      <c r="F125" s="29">
        <f t="shared" si="1"/>
        <v>0</v>
      </c>
    </row>
    <row r="126" spans="1:6" ht="28.5">
      <c r="A126" s="19" t="s">
        <v>216</v>
      </c>
      <c r="B126" s="23" t="s">
        <v>217</v>
      </c>
      <c r="C126" s="28" t="s">
        <v>14</v>
      </c>
      <c r="D126" s="31">
        <v>10</v>
      </c>
      <c r="E126" s="50"/>
      <c r="F126" s="29">
        <f t="shared" si="1"/>
        <v>0</v>
      </c>
    </row>
    <row r="127" spans="1:6" ht="15">
      <c r="A127" s="20" t="s">
        <v>218</v>
      </c>
      <c r="B127" s="36" t="s">
        <v>56</v>
      </c>
      <c r="C127" s="28" t="s">
        <v>57</v>
      </c>
      <c r="D127" s="31"/>
      <c r="E127" s="50"/>
      <c r="F127" s="29">
        <f t="shared" si="1"/>
      </c>
    </row>
    <row r="128" spans="1:6" ht="15">
      <c r="A128" s="20" t="s">
        <v>219</v>
      </c>
      <c r="B128" s="36" t="s">
        <v>59</v>
      </c>
      <c r="C128" s="28" t="s">
        <v>57</v>
      </c>
      <c r="D128" s="31"/>
      <c r="E128" s="50"/>
      <c r="F128" s="29">
        <f t="shared" si="1"/>
      </c>
    </row>
    <row r="129" spans="1:6" ht="42.75">
      <c r="A129" s="19" t="s">
        <v>220</v>
      </c>
      <c r="B129" s="23" t="s">
        <v>61</v>
      </c>
      <c r="C129" s="28" t="s">
        <v>57</v>
      </c>
      <c r="D129" s="31"/>
      <c r="E129" s="50"/>
      <c r="F129" s="29">
        <f t="shared" si="1"/>
      </c>
    </row>
    <row r="130" spans="1:6" ht="71.25">
      <c r="A130" s="19" t="s">
        <v>221</v>
      </c>
      <c r="B130" s="23" t="s">
        <v>222</v>
      </c>
      <c r="C130" s="28" t="s">
        <v>64</v>
      </c>
      <c r="D130" s="31">
        <v>1</v>
      </c>
      <c r="E130" s="50"/>
      <c r="F130" s="29">
        <f t="shared" si="1"/>
        <v>0</v>
      </c>
    </row>
    <row r="131" spans="1:6" ht="71.25">
      <c r="A131" s="19" t="s">
        <v>223</v>
      </c>
      <c r="B131" s="23" t="s">
        <v>66</v>
      </c>
      <c r="C131" s="28" t="s">
        <v>64</v>
      </c>
      <c r="D131" s="31">
        <v>1</v>
      </c>
      <c r="E131" s="50"/>
      <c r="F131" s="29">
        <f t="shared" si="1"/>
        <v>0</v>
      </c>
    </row>
    <row r="132" spans="1:6" ht="15">
      <c r="A132" s="20" t="s">
        <v>224</v>
      </c>
      <c r="B132" s="36" t="s">
        <v>95</v>
      </c>
      <c r="C132" s="28" t="s">
        <v>57</v>
      </c>
      <c r="D132" s="31"/>
      <c r="E132" s="50"/>
      <c r="F132" s="29">
        <f t="shared" si="1"/>
      </c>
    </row>
    <row r="133" spans="1:6" ht="42.75">
      <c r="A133" s="19" t="s">
        <v>225</v>
      </c>
      <c r="B133" s="23" t="s">
        <v>97</v>
      </c>
      <c r="C133" s="28" t="s">
        <v>17</v>
      </c>
      <c r="D133" s="31">
        <v>1</v>
      </c>
      <c r="E133" s="50"/>
      <c r="F133" s="29">
        <f t="shared" si="1"/>
        <v>0</v>
      </c>
    </row>
    <row r="134" spans="1:6" ht="14.25">
      <c r="A134" s="19" t="s">
        <v>226</v>
      </c>
      <c r="B134" s="23" t="s">
        <v>99</v>
      </c>
      <c r="C134" s="28" t="s">
        <v>64</v>
      </c>
      <c r="D134" s="31">
        <v>2</v>
      </c>
      <c r="E134" s="50"/>
      <c r="F134" s="29">
        <f t="shared" si="1"/>
        <v>0</v>
      </c>
    </row>
    <row r="135" spans="1:6" ht="14.25">
      <c r="A135" s="19" t="s">
        <v>227</v>
      </c>
      <c r="B135" s="23" t="s">
        <v>101</v>
      </c>
      <c r="C135" s="28" t="s">
        <v>64</v>
      </c>
      <c r="D135" s="31">
        <v>1</v>
      </c>
      <c r="E135" s="50"/>
      <c r="F135" s="29">
        <f t="shared" si="1"/>
        <v>0</v>
      </c>
    </row>
    <row r="136" spans="1:6" ht="14.25">
      <c r="A136" s="19" t="s">
        <v>228</v>
      </c>
      <c r="B136" s="23" t="s">
        <v>103</v>
      </c>
      <c r="C136" s="28" t="s">
        <v>64</v>
      </c>
      <c r="D136" s="31">
        <v>1</v>
      </c>
      <c r="E136" s="50"/>
      <c r="F136" s="29">
        <f t="shared" si="1"/>
        <v>0</v>
      </c>
    </row>
    <row r="137" spans="1:6" ht="14.25">
      <c r="A137" s="19" t="s">
        <v>229</v>
      </c>
      <c r="B137" s="23" t="s">
        <v>105</v>
      </c>
      <c r="C137" s="28" t="s">
        <v>64</v>
      </c>
      <c r="D137" s="31">
        <v>2</v>
      </c>
      <c r="E137" s="50"/>
      <c r="F137" s="29">
        <f t="shared" si="1"/>
        <v>0</v>
      </c>
    </row>
    <row r="138" spans="1:6" ht="14.25">
      <c r="A138" s="19" t="s">
        <v>230</v>
      </c>
      <c r="B138" s="23" t="s">
        <v>107</v>
      </c>
      <c r="C138" s="28" t="s">
        <v>64</v>
      </c>
      <c r="D138" s="31">
        <v>2</v>
      </c>
      <c r="E138" s="50"/>
      <c r="F138" s="29">
        <f t="shared" si="1"/>
        <v>0</v>
      </c>
    </row>
    <row r="139" spans="1:6" ht="14.25">
      <c r="A139" s="19" t="s">
        <v>231</v>
      </c>
      <c r="B139" s="23" t="s">
        <v>109</v>
      </c>
      <c r="C139" s="28" t="s">
        <v>17</v>
      </c>
      <c r="D139" s="31">
        <v>1</v>
      </c>
      <c r="E139" s="50"/>
      <c r="F139" s="29">
        <f t="shared" si="1"/>
        <v>0</v>
      </c>
    </row>
    <row r="140" spans="1:6" ht="15">
      <c r="A140" s="20" t="s">
        <v>232</v>
      </c>
      <c r="B140" s="36" t="s">
        <v>111</v>
      </c>
      <c r="C140" s="28"/>
      <c r="D140" s="31"/>
      <c r="E140" s="50"/>
      <c r="F140" s="29">
        <f t="shared" si="1"/>
      </c>
    </row>
    <row r="141" spans="1:6" ht="42.75">
      <c r="A141" s="19" t="s">
        <v>233</v>
      </c>
      <c r="B141" s="23" t="s">
        <v>234</v>
      </c>
      <c r="C141" s="28" t="s">
        <v>64</v>
      </c>
      <c r="D141" s="31">
        <v>2</v>
      </c>
      <c r="E141" s="50"/>
      <c r="F141" s="29">
        <f t="shared" si="1"/>
        <v>0</v>
      </c>
    </row>
    <row r="142" spans="1:6" ht="28.5">
      <c r="A142" s="19" t="s">
        <v>235</v>
      </c>
      <c r="B142" s="23" t="s">
        <v>115</v>
      </c>
      <c r="C142" s="28" t="s">
        <v>14</v>
      </c>
      <c r="D142" s="31">
        <v>3</v>
      </c>
      <c r="E142" s="50"/>
      <c r="F142" s="29">
        <f t="shared" si="1"/>
        <v>0</v>
      </c>
    </row>
    <row r="143" spans="1:6" ht="28.5">
      <c r="A143" s="19" t="s">
        <v>236</v>
      </c>
      <c r="B143" s="23" t="s">
        <v>117</v>
      </c>
      <c r="C143" s="28" t="s">
        <v>14</v>
      </c>
      <c r="D143" s="31">
        <v>9</v>
      </c>
      <c r="E143" s="50"/>
      <c r="F143" s="29">
        <f t="shared" si="1"/>
        <v>0</v>
      </c>
    </row>
    <row r="144" spans="1:6" ht="42.75">
      <c r="A144" s="19" t="s">
        <v>237</v>
      </c>
      <c r="B144" s="23" t="s">
        <v>238</v>
      </c>
      <c r="C144" s="28" t="s">
        <v>14</v>
      </c>
      <c r="D144" s="31">
        <v>3</v>
      </c>
      <c r="E144" s="50"/>
      <c r="F144" s="29">
        <f aca="true" t="shared" si="2" ref="F144:F207">IF(D144="","",D144*E144)</f>
        <v>0</v>
      </c>
    </row>
    <row r="145" spans="1:6" ht="14.25">
      <c r="A145" s="19" t="s">
        <v>239</v>
      </c>
      <c r="B145" s="23" t="s">
        <v>123</v>
      </c>
      <c r="C145" s="28" t="s">
        <v>17</v>
      </c>
      <c r="D145" s="31">
        <v>1</v>
      </c>
      <c r="E145" s="50"/>
      <c r="F145" s="29">
        <f t="shared" si="2"/>
        <v>0</v>
      </c>
    </row>
    <row r="146" spans="1:6" ht="14.25">
      <c r="A146" s="19" t="s">
        <v>240</v>
      </c>
      <c r="B146" s="23" t="s">
        <v>125</v>
      </c>
      <c r="C146" s="28" t="s">
        <v>64</v>
      </c>
      <c r="D146" s="31">
        <v>2</v>
      </c>
      <c r="E146" s="50"/>
      <c r="F146" s="29">
        <f t="shared" si="2"/>
        <v>0</v>
      </c>
    </row>
    <row r="147" spans="1:6" ht="14.25">
      <c r="A147" s="19" t="s">
        <v>241</v>
      </c>
      <c r="B147" s="23" t="s">
        <v>129</v>
      </c>
      <c r="C147" s="28" t="s">
        <v>64</v>
      </c>
      <c r="D147" s="31">
        <v>5</v>
      </c>
      <c r="E147" s="50"/>
      <c r="F147" s="29">
        <f t="shared" si="2"/>
        <v>0</v>
      </c>
    </row>
    <row r="148" spans="1:6" ht="14.25">
      <c r="A148" s="19" t="s">
        <v>242</v>
      </c>
      <c r="B148" s="23" t="s">
        <v>131</v>
      </c>
      <c r="C148" s="28" t="s">
        <v>64</v>
      </c>
      <c r="D148" s="31">
        <v>2</v>
      </c>
      <c r="E148" s="50"/>
      <c r="F148" s="29">
        <f t="shared" si="2"/>
        <v>0</v>
      </c>
    </row>
    <row r="149" spans="1:6" ht="14.25">
      <c r="A149" s="19" t="s">
        <v>243</v>
      </c>
      <c r="B149" s="23" t="s">
        <v>137</v>
      </c>
      <c r="C149" s="28" t="s">
        <v>64</v>
      </c>
      <c r="D149" s="31">
        <v>1</v>
      </c>
      <c r="E149" s="50"/>
      <c r="F149" s="29">
        <f t="shared" si="2"/>
        <v>0</v>
      </c>
    </row>
    <row r="150" spans="1:6" ht="14.25">
      <c r="A150" s="19" t="s">
        <v>244</v>
      </c>
      <c r="B150" s="23" t="s">
        <v>139</v>
      </c>
      <c r="C150" s="28" t="s">
        <v>64</v>
      </c>
      <c r="D150" s="31">
        <v>1</v>
      </c>
      <c r="E150" s="50"/>
      <c r="F150" s="29">
        <f t="shared" si="2"/>
        <v>0</v>
      </c>
    </row>
    <row r="151" spans="1:6" ht="14.25">
      <c r="A151" s="19" t="s">
        <v>245</v>
      </c>
      <c r="B151" s="23" t="s">
        <v>141</v>
      </c>
      <c r="C151" s="28" t="s">
        <v>64</v>
      </c>
      <c r="D151" s="31">
        <v>2</v>
      </c>
      <c r="E151" s="50"/>
      <c r="F151" s="29">
        <f t="shared" si="2"/>
        <v>0</v>
      </c>
    </row>
    <row r="152" spans="1:6" ht="14.25">
      <c r="A152" s="19" t="s">
        <v>246</v>
      </c>
      <c r="B152" s="23" t="s">
        <v>143</v>
      </c>
      <c r="C152" s="28" t="s">
        <v>64</v>
      </c>
      <c r="D152" s="31">
        <v>2</v>
      </c>
      <c r="E152" s="50"/>
      <c r="F152" s="29">
        <f t="shared" si="2"/>
        <v>0</v>
      </c>
    </row>
    <row r="153" spans="1:6" ht="28.5">
      <c r="A153" s="19" t="s">
        <v>247</v>
      </c>
      <c r="B153" s="23" t="s">
        <v>145</v>
      </c>
      <c r="C153" s="28" t="s">
        <v>64</v>
      </c>
      <c r="D153" s="31">
        <v>2</v>
      </c>
      <c r="E153" s="50"/>
      <c r="F153" s="29">
        <f t="shared" si="2"/>
        <v>0</v>
      </c>
    </row>
    <row r="154" spans="1:6" ht="28.5">
      <c r="A154" s="19" t="s">
        <v>248</v>
      </c>
      <c r="B154" s="23" t="s">
        <v>147</v>
      </c>
      <c r="C154" s="28" t="s">
        <v>64</v>
      </c>
      <c r="D154" s="31">
        <v>2</v>
      </c>
      <c r="E154" s="50"/>
      <c r="F154" s="29">
        <f t="shared" si="2"/>
        <v>0</v>
      </c>
    </row>
    <row r="155" spans="1:6" ht="28.5">
      <c r="A155" s="19" t="s">
        <v>249</v>
      </c>
      <c r="B155" s="23" t="s">
        <v>250</v>
      </c>
      <c r="C155" s="28" t="s">
        <v>64</v>
      </c>
      <c r="D155" s="31">
        <v>1</v>
      </c>
      <c r="E155" s="50"/>
      <c r="F155" s="29">
        <f t="shared" si="2"/>
        <v>0</v>
      </c>
    </row>
    <row r="156" spans="1:6" ht="28.5">
      <c r="A156" s="19" t="s">
        <v>251</v>
      </c>
      <c r="B156" s="23" t="s">
        <v>252</v>
      </c>
      <c r="C156" s="28" t="s">
        <v>64</v>
      </c>
      <c r="D156" s="31">
        <v>2</v>
      </c>
      <c r="E156" s="50"/>
      <c r="F156" s="29">
        <f t="shared" si="2"/>
        <v>0</v>
      </c>
    </row>
    <row r="157" spans="1:6" ht="14.25">
      <c r="A157" s="19" t="s">
        <v>253</v>
      </c>
      <c r="B157" s="23" t="s">
        <v>153</v>
      </c>
      <c r="C157" s="28" t="s">
        <v>64</v>
      </c>
      <c r="D157" s="31">
        <v>6</v>
      </c>
      <c r="E157" s="50"/>
      <c r="F157" s="29">
        <f t="shared" si="2"/>
        <v>0</v>
      </c>
    </row>
    <row r="158" spans="1:6" ht="42.75">
      <c r="A158" s="19" t="s">
        <v>254</v>
      </c>
      <c r="B158" s="23" t="s">
        <v>255</v>
      </c>
      <c r="C158" s="28" t="s">
        <v>64</v>
      </c>
      <c r="D158" s="31">
        <v>1</v>
      </c>
      <c r="E158" s="50"/>
      <c r="F158" s="29">
        <f t="shared" si="2"/>
        <v>0</v>
      </c>
    </row>
    <row r="159" spans="1:6" ht="28.5">
      <c r="A159" s="19" t="s">
        <v>256</v>
      </c>
      <c r="B159" s="23" t="s">
        <v>157</v>
      </c>
      <c r="C159" s="28" t="s">
        <v>64</v>
      </c>
      <c r="D159" s="31">
        <v>1</v>
      </c>
      <c r="E159" s="50"/>
      <c r="F159" s="29">
        <f t="shared" si="2"/>
        <v>0</v>
      </c>
    </row>
    <row r="160" spans="1:6" ht="28.5">
      <c r="A160" s="19" t="s">
        <v>257</v>
      </c>
      <c r="B160" s="23" t="s">
        <v>161</v>
      </c>
      <c r="C160" s="28" t="s">
        <v>64</v>
      </c>
      <c r="D160" s="31">
        <v>4</v>
      </c>
      <c r="E160" s="50"/>
      <c r="F160" s="29">
        <f t="shared" si="2"/>
        <v>0</v>
      </c>
    </row>
    <row r="161" spans="1:6" ht="14.25">
      <c r="A161" s="19" t="s">
        <v>258</v>
      </c>
      <c r="B161" s="23" t="s">
        <v>163</v>
      </c>
      <c r="C161" s="28" t="s">
        <v>64</v>
      </c>
      <c r="D161" s="31">
        <v>2</v>
      </c>
      <c r="E161" s="50"/>
      <c r="F161" s="29">
        <f t="shared" si="2"/>
        <v>0</v>
      </c>
    </row>
    <row r="162" spans="1:6" ht="28.5">
      <c r="A162" s="19" t="s">
        <v>259</v>
      </c>
      <c r="B162" s="23" t="s">
        <v>260</v>
      </c>
      <c r="C162" s="28" t="s">
        <v>17</v>
      </c>
      <c r="D162" s="31">
        <v>1</v>
      </c>
      <c r="E162" s="50"/>
      <c r="F162" s="29">
        <f t="shared" si="2"/>
        <v>0</v>
      </c>
    </row>
    <row r="163" spans="1:6" ht="28.5">
      <c r="A163" s="19" t="s">
        <v>261</v>
      </c>
      <c r="B163" s="23" t="s">
        <v>167</v>
      </c>
      <c r="C163" s="28" t="s">
        <v>17</v>
      </c>
      <c r="D163" s="31">
        <v>1</v>
      </c>
      <c r="E163" s="50"/>
      <c r="F163" s="29">
        <f t="shared" si="2"/>
        <v>0</v>
      </c>
    </row>
    <row r="164" spans="1:6" ht="28.5">
      <c r="A164" s="19" t="s">
        <v>262</v>
      </c>
      <c r="B164" s="23" t="s">
        <v>169</v>
      </c>
      <c r="C164" s="28" t="s">
        <v>17</v>
      </c>
      <c r="D164" s="31">
        <v>1</v>
      </c>
      <c r="E164" s="50"/>
      <c r="F164" s="29">
        <f t="shared" si="2"/>
        <v>0</v>
      </c>
    </row>
    <row r="165" spans="1:6" ht="28.5">
      <c r="A165" s="19" t="s">
        <v>263</v>
      </c>
      <c r="B165" s="23" t="s">
        <v>264</v>
      </c>
      <c r="C165" s="28" t="s">
        <v>64</v>
      </c>
      <c r="D165" s="31">
        <v>1</v>
      </c>
      <c r="E165" s="50"/>
      <c r="F165" s="29">
        <f t="shared" si="2"/>
        <v>0</v>
      </c>
    </row>
    <row r="166" spans="1:6" ht="28.5">
      <c r="A166" s="19" t="s">
        <v>265</v>
      </c>
      <c r="B166" s="23" t="s">
        <v>266</v>
      </c>
      <c r="C166" s="28" t="s">
        <v>14</v>
      </c>
      <c r="D166" s="31">
        <v>6</v>
      </c>
      <c r="E166" s="50"/>
      <c r="F166" s="29">
        <f t="shared" si="2"/>
        <v>0</v>
      </c>
    </row>
    <row r="167" spans="1:6" ht="28.5">
      <c r="A167" s="19" t="s">
        <v>267</v>
      </c>
      <c r="B167" s="23" t="s">
        <v>179</v>
      </c>
      <c r="C167" s="28" t="s">
        <v>64</v>
      </c>
      <c r="D167" s="31">
        <v>1</v>
      </c>
      <c r="E167" s="50"/>
      <c r="F167" s="29">
        <f t="shared" si="2"/>
        <v>0</v>
      </c>
    </row>
    <row r="168" spans="1:6" ht="14.25">
      <c r="A168" s="19" t="s">
        <v>268</v>
      </c>
      <c r="B168" s="23" t="s">
        <v>183</v>
      </c>
      <c r="C168" s="28" t="s">
        <v>14</v>
      </c>
      <c r="D168" s="31">
        <v>60</v>
      </c>
      <c r="E168" s="50"/>
      <c r="F168" s="29">
        <f t="shared" si="2"/>
        <v>0</v>
      </c>
    </row>
    <row r="169" spans="1:6" ht="14.25">
      <c r="A169" s="19" t="s">
        <v>269</v>
      </c>
      <c r="B169" s="23" t="s">
        <v>185</v>
      </c>
      <c r="C169" s="28" t="s">
        <v>17</v>
      </c>
      <c r="D169" s="31">
        <v>1</v>
      </c>
      <c r="E169" s="50"/>
      <c r="F169" s="29">
        <f t="shared" si="2"/>
        <v>0</v>
      </c>
    </row>
    <row r="170" spans="1:6" ht="28.5">
      <c r="A170" s="19" t="s">
        <v>270</v>
      </c>
      <c r="B170" s="23" t="s">
        <v>187</v>
      </c>
      <c r="C170" s="28" t="s">
        <v>57</v>
      </c>
      <c r="D170" s="31"/>
      <c r="E170" s="50"/>
      <c r="F170" s="29">
        <f t="shared" si="2"/>
      </c>
    </row>
    <row r="171" spans="1:6" ht="14.25">
      <c r="A171" s="19" t="s">
        <v>271</v>
      </c>
      <c r="B171" s="23" t="s">
        <v>189</v>
      </c>
      <c r="C171" s="28" t="s">
        <v>17</v>
      </c>
      <c r="D171" s="31">
        <v>1</v>
      </c>
      <c r="E171" s="50"/>
      <c r="F171" s="29">
        <f t="shared" si="2"/>
        <v>0</v>
      </c>
    </row>
    <row r="172" spans="1:6" ht="14.25">
      <c r="A172" s="19" t="s">
        <v>272</v>
      </c>
      <c r="B172" s="23" t="s">
        <v>273</v>
      </c>
      <c r="C172" s="28" t="s">
        <v>64</v>
      </c>
      <c r="D172" s="31">
        <v>1</v>
      </c>
      <c r="E172" s="50"/>
      <c r="F172" s="29">
        <f t="shared" si="2"/>
        <v>0</v>
      </c>
    </row>
    <row r="173" spans="1:6" ht="14.25">
      <c r="A173" s="19"/>
      <c r="B173" s="23"/>
      <c r="C173" s="28"/>
      <c r="D173" s="31"/>
      <c r="E173" s="50"/>
      <c r="F173" s="29">
        <f t="shared" si="2"/>
      </c>
    </row>
    <row r="174" spans="1:6" ht="14.25">
      <c r="A174" s="19"/>
      <c r="B174" s="23"/>
      <c r="C174" s="28"/>
      <c r="D174" s="31"/>
      <c r="E174" s="50"/>
      <c r="F174" s="29">
        <f t="shared" si="2"/>
      </c>
    </row>
    <row r="175" spans="1:6" ht="15">
      <c r="A175" s="6" t="s">
        <v>439</v>
      </c>
      <c r="B175" s="34" t="s">
        <v>440</v>
      </c>
      <c r="C175" s="16" t="s">
        <v>284</v>
      </c>
      <c r="D175" s="7" t="s">
        <v>284</v>
      </c>
      <c r="E175" s="52"/>
      <c r="F175" s="29">
        <f t="shared" si="2"/>
      </c>
    </row>
    <row r="176" spans="1:6" ht="15">
      <c r="A176" s="6" t="s">
        <v>601</v>
      </c>
      <c r="B176" s="34" t="s">
        <v>285</v>
      </c>
      <c r="C176" s="16" t="s">
        <v>284</v>
      </c>
      <c r="D176" s="7" t="s">
        <v>284</v>
      </c>
      <c r="E176" s="52"/>
      <c r="F176" s="29">
        <f t="shared" si="2"/>
      </c>
    </row>
    <row r="177" spans="1:6" ht="28.5">
      <c r="A177" s="8" t="s">
        <v>441</v>
      </c>
      <c r="B177" s="35" t="s">
        <v>286</v>
      </c>
      <c r="C177" s="12" t="s">
        <v>287</v>
      </c>
      <c r="D177" s="9">
        <v>20</v>
      </c>
      <c r="E177" s="53"/>
      <c r="F177" s="29">
        <f t="shared" si="2"/>
        <v>0</v>
      </c>
    </row>
    <row r="178" spans="1:6" ht="14.25">
      <c r="A178" s="8" t="s">
        <v>442</v>
      </c>
      <c r="B178" s="35" t="s">
        <v>288</v>
      </c>
      <c r="C178" s="12" t="s">
        <v>287</v>
      </c>
      <c r="D178" s="9">
        <v>200</v>
      </c>
      <c r="E178" s="53"/>
      <c r="F178" s="29">
        <f t="shared" si="2"/>
        <v>0</v>
      </c>
    </row>
    <row r="179" spans="1:6" ht="14.25">
      <c r="A179" s="8" t="s">
        <v>443</v>
      </c>
      <c r="B179" s="35" t="s">
        <v>289</v>
      </c>
      <c r="C179" s="12" t="s">
        <v>287</v>
      </c>
      <c r="D179" s="9">
        <v>50</v>
      </c>
      <c r="E179" s="53"/>
      <c r="F179" s="29">
        <f t="shared" si="2"/>
        <v>0</v>
      </c>
    </row>
    <row r="180" spans="1:6" ht="57">
      <c r="A180" s="8" t="s">
        <v>444</v>
      </c>
      <c r="B180" s="35" t="s">
        <v>290</v>
      </c>
      <c r="C180" s="12" t="s">
        <v>291</v>
      </c>
      <c r="D180" s="9">
        <v>5</v>
      </c>
      <c r="E180" s="53"/>
      <c r="F180" s="29">
        <f t="shared" si="2"/>
        <v>0</v>
      </c>
    </row>
    <row r="181" spans="1:6" ht="28.5">
      <c r="A181" s="8" t="s">
        <v>445</v>
      </c>
      <c r="B181" s="35" t="s">
        <v>292</v>
      </c>
      <c r="C181" s="12" t="s">
        <v>279</v>
      </c>
      <c r="D181" s="9">
        <v>2</v>
      </c>
      <c r="E181" s="53"/>
      <c r="F181" s="29">
        <f t="shared" si="2"/>
        <v>0</v>
      </c>
    </row>
    <row r="182" spans="1:6" ht="42.75">
      <c r="A182" s="8" t="s">
        <v>446</v>
      </c>
      <c r="B182" s="35" t="s">
        <v>293</v>
      </c>
      <c r="C182" s="12" t="s">
        <v>291</v>
      </c>
      <c r="D182" s="9">
        <v>2</v>
      </c>
      <c r="E182" s="53"/>
      <c r="F182" s="29">
        <f t="shared" si="2"/>
        <v>0</v>
      </c>
    </row>
    <row r="183" spans="1:6" ht="42.75">
      <c r="A183" s="8" t="s">
        <v>447</v>
      </c>
      <c r="B183" s="35" t="s">
        <v>294</v>
      </c>
      <c r="C183" s="12" t="s">
        <v>291</v>
      </c>
      <c r="D183" s="9">
        <v>2</v>
      </c>
      <c r="E183" s="53"/>
      <c r="F183" s="29">
        <f t="shared" si="2"/>
        <v>0</v>
      </c>
    </row>
    <row r="184" spans="1:6" ht="15">
      <c r="A184" s="6" t="s">
        <v>448</v>
      </c>
      <c r="B184" s="34" t="s">
        <v>295</v>
      </c>
      <c r="C184" s="16" t="s">
        <v>284</v>
      </c>
      <c r="D184" s="7" t="s">
        <v>284</v>
      </c>
      <c r="E184" s="52"/>
      <c r="F184" s="29">
        <f t="shared" si="2"/>
      </c>
    </row>
    <row r="185" spans="1:6" ht="14.25">
      <c r="A185" s="8" t="s">
        <v>296</v>
      </c>
      <c r="B185" s="35" t="s">
        <v>297</v>
      </c>
      <c r="C185" s="12" t="s">
        <v>287</v>
      </c>
      <c r="D185" s="9">
        <v>40</v>
      </c>
      <c r="E185" s="53"/>
      <c r="F185" s="29">
        <f t="shared" si="2"/>
        <v>0</v>
      </c>
    </row>
    <row r="186" spans="1:6" ht="42.75">
      <c r="A186" s="8" t="s">
        <v>449</v>
      </c>
      <c r="B186" s="35" t="s">
        <v>298</v>
      </c>
      <c r="C186" s="12" t="s">
        <v>287</v>
      </c>
      <c r="D186" s="9">
        <v>250</v>
      </c>
      <c r="E186" s="53"/>
      <c r="F186" s="29">
        <f t="shared" si="2"/>
        <v>0</v>
      </c>
    </row>
    <row r="187" spans="1:6" ht="28.5">
      <c r="A187" s="8" t="s">
        <v>450</v>
      </c>
      <c r="B187" s="35" t="s">
        <v>299</v>
      </c>
      <c r="C187" s="12" t="s">
        <v>287</v>
      </c>
      <c r="D187" s="9">
        <v>20</v>
      </c>
      <c r="E187" s="53"/>
      <c r="F187" s="29">
        <f t="shared" si="2"/>
        <v>0</v>
      </c>
    </row>
    <row r="188" spans="1:6" ht="14.25">
      <c r="A188" s="8" t="s">
        <v>451</v>
      </c>
      <c r="B188" s="35" t="s">
        <v>300</v>
      </c>
      <c r="C188" s="12" t="s">
        <v>287</v>
      </c>
      <c r="D188" s="9">
        <v>70</v>
      </c>
      <c r="E188" s="53"/>
      <c r="F188" s="29">
        <f t="shared" si="2"/>
        <v>0</v>
      </c>
    </row>
    <row r="189" spans="1:6" ht="14.25">
      <c r="A189" s="8" t="s">
        <v>452</v>
      </c>
      <c r="B189" s="35" t="s">
        <v>301</v>
      </c>
      <c r="C189" s="12" t="s">
        <v>287</v>
      </c>
      <c r="D189" s="9">
        <v>25</v>
      </c>
      <c r="E189" s="53"/>
      <c r="F189" s="29">
        <f t="shared" si="2"/>
        <v>0</v>
      </c>
    </row>
    <row r="190" spans="1:6" ht="14.25">
      <c r="A190" s="8" t="s">
        <v>453</v>
      </c>
      <c r="B190" s="35" t="s">
        <v>302</v>
      </c>
      <c r="C190" s="12" t="s">
        <v>287</v>
      </c>
      <c r="D190" s="9">
        <v>10</v>
      </c>
      <c r="E190" s="53"/>
      <c r="F190" s="29">
        <f t="shared" si="2"/>
        <v>0</v>
      </c>
    </row>
    <row r="191" spans="1:6" ht="14.25">
      <c r="A191" s="8" t="s">
        <v>454</v>
      </c>
      <c r="B191" s="35" t="s">
        <v>303</v>
      </c>
      <c r="C191" s="12" t="s">
        <v>287</v>
      </c>
      <c r="D191" s="9">
        <v>10</v>
      </c>
      <c r="E191" s="53"/>
      <c r="F191" s="29">
        <f t="shared" si="2"/>
        <v>0</v>
      </c>
    </row>
    <row r="192" spans="1:6" ht="15">
      <c r="A192" s="6" t="s">
        <v>455</v>
      </c>
      <c r="B192" s="34" t="s">
        <v>304</v>
      </c>
      <c r="C192" s="16" t="s">
        <v>284</v>
      </c>
      <c r="D192" s="7" t="s">
        <v>284</v>
      </c>
      <c r="E192" s="52"/>
      <c r="F192" s="29">
        <f t="shared" si="2"/>
      </c>
    </row>
    <row r="193" spans="1:6" ht="14.25">
      <c r="A193" s="8" t="s">
        <v>456</v>
      </c>
      <c r="B193" s="35" t="s">
        <v>305</v>
      </c>
      <c r="C193" s="12" t="s">
        <v>287</v>
      </c>
      <c r="D193" s="9">
        <v>50</v>
      </c>
      <c r="E193" s="53"/>
      <c r="F193" s="29">
        <f t="shared" si="2"/>
        <v>0</v>
      </c>
    </row>
    <row r="194" spans="1:6" ht="28.5">
      <c r="A194" s="8" t="s">
        <v>457</v>
      </c>
      <c r="B194" s="35" t="s">
        <v>306</v>
      </c>
      <c r="C194" s="12" t="s">
        <v>287</v>
      </c>
      <c r="D194" s="9">
        <v>300</v>
      </c>
      <c r="E194" s="53"/>
      <c r="F194" s="29">
        <f t="shared" si="2"/>
        <v>0</v>
      </c>
    </row>
    <row r="195" spans="1:6" ht="14.25">
      <c r="A195" s="8" t="s">
        <v>458</v>
      </c>
      <c r="B195" s="35" t="s">
        <v>307</v>
      </c>
      <c r="C195" s="12" t="s">
        <v>287</v>
      </c>
      <c r="D195" s="9">
        <v>100</v>
      </c>
      <c r="E195" s="53"/>
      <c r="F195" s="29">
        <f t="shared" si="2"/>
        <v>0</v>
      </c>
    </row>
    <row r="196" spans="1:6" ht="14.25">
      <c r="A196" s="8" t="s">
        <v>459</v>
      </c>
      <c r="B196" s="35" t="s">
        <v>308</v>
      </c>
      <c r="C196" s="12" t="s">
        <v>287</v>
      </c>
      <c r="D196" s="9">
        <v>150</v>
      </c>
      <c r="E196" s="53"/>
      <c r="F196" s="29">
        <f t="shared" si="2"/>
        <v>0</v>
      </c>
    </row>
    <row r="197" spans="1:6" ht="14.25">
      <c r="A197" s="8" t="s">
        <v>460</v>
      </c>
      <c r="B197" s="35" t="s">
        <v>309</v>
      </c>
      <c r="C197" s="12" t="s">
        <v>287</v>
      </c>
      <c r="D197" s="9">
        <v>300</v>
      </c>
      <c r="E197" s="53"/>
      <c r="F197" s="29">
        <f t="shared" si="2"/>
        <v>0</v>
      </c>
    </row>
    <row r="198" spans="1:6" ht="14.25">
      <c r="A198" s="8" t="s">
        <v>461</v>
      </c>
      <c r="B198" s="35" t="s">
        <v>310</v>
      </c>
      <c r="C198" s="12" t="s">
        <v>287</v>
      </c>
      <c r="D198" s="9">
        <v>25</v>
      </c>
      <c r="E198" s="53"/>
      <c r="F198" s="29">
        <f t="shared" si="2"/>
        <v>0</v>
      </c>
    </row>
    <row r="199" spans="1:6" ht="28.5">
      <c r="A199" s="8" t="s">
        <v>462</v>
      </c>
      <c r="B199" s="35" t="s">
        <v>311</v>
      </c>
      <c r="C199" s="12" t="s">
        <v>287</v>
      </c>
      <c r="D199" s="9">
        <v>100</v>
      </c>
      <c r="E199" s="53"/>
      <c r="F199" s="29">
        <f t="shared" si="2"/>
        <v>0</v>
      </c>
    </row>
    <row r="200" spans="1:6" ht="14.25">
      <c r="A200" s="8" t="s">
        <v>463</v>
      </c>
      <c r="B200" s="35" t="s">
        <v>312</v>
      </c>
      <c r="C200" s="12" t="s">
        <v>287</v>
      </c>
      <c r="D200" s="9">
        <v>50</v>
      </c>
      <c r="E200" s="53"/>
      <c r="F200" s="29">
        <f t="shared" si="2"/>
        <v>0</v>
      </c>
    </row>
    <row r="201" spans="1:6" ht="28.5">
      <c r="A201" s="8" t="s">
        <v>464</v>
      </c>
      <c r="B201" s="35" t="s">
        <v>313</v>
      </c>
      <c r="C201" s="12" t="s">
        <v>287</v>
      </c>
      <c r="D201" s="9">
        <v>100</v>
      </c>
      <c r="E201" s="53"/>
      <c r="F201" s="29">
        <f t="shared" si="2"/>
        <v>0</v>
      </c>
    </row>
    <row r="202" spans="1:6" ht="14.25">
      <c r="A202" s="8" t="s">
        <v>465</v>
      </c>
      <c r="B202" s="35" t="s">
        <v>314</v>
      </c>
      <c r="C202" s="12" t="s">
        <v>287</v>
      </c>
      <c r="D202" s="9">
        <v>150</v>
      </c>
      <c r="E202" s="53"/>
      <c r="F202" s="29">
        <f t="shared" si="2"/>
        <v>0</v>
      </c>
    </row>
    <row r="203" spans="1:6" ht="14.25">
      <c r="A203" s="8" t="s">
        <v>466</v>
      </c>
      <c r="B203" s="35" t="s">
        <v>315</v>
      </c>
      <c r="C203" s="12" t="s">
        <v>287</v>
      </c>
      <c r="D203" s="9">
        <v>250</v>
      </c>
      <c r="E203" s="53"/>
      <c r="F203" s="29">
        <f t="shared" si="2"/>
        <v>0</v>
      </c>
    </row>
    <row r="204" spans="1:6" ht="14.25">
      <c r="A204" s="8" t="s">
        <v>467</v>
      </c>
      <c r="B204" s="35" t="s">
        <v>316</v>
      </c>
      <c r="C204" s="12" t="s">
        <v>287</v>
      </c>
      <c r="D204" s="9">
        <v>300</v>
      </c>
      <c r="E204" s="53"/>
      <c r="F204" s="29">
        <f t="shared" si="2"/>
        <v>0</v>
      </c>
    </row>
    <row r="205" spans="1:6" ht="28.5">
      <c r="A205" s="8" t="s">
        <v>468</v>
      </c>
      <c r="B205" s="35" t="s">
        <v>317</v>
      </c>
      <c r="C205" s="12" t="s">
        <v>287</v>
      </c>
      <c r="D205" s="9">
        <v>200</v>
      </c>
      <c r="E205" s="53"/>
      <c r="F205" s="29">
        <f t="shared" si="2"/>
        <v>0</v>
      </c>
    </row>
    <row r="206" spans="1:6" ht="28.5">
      <c r="A206" s="8" t="s">
        <v>469</v>
      </c>
      <c r="B206" s="35" t="s">
        <v>318</v>
      </c>
      <c r="C206" s="12" t="s">
        <v>287</v>
      </c>
      <c r="D206" s="9">
        <v>40</v>
      </c>
      <c r="E206" s="53"/>
      <c r="F206" s="29">
        <f t="shared" si="2"/>
        <v>0</v>
      </c>
    </row>
    <row r="207" spans="1:6" ht="15">
      <c r="A207" s="6" t="s">
        <v>470</v>
      </c>
      <c r="B207" s="34" t="s">
        <v>319</v>
      </c>
      <c r="C207" s="16" t="s">
        <v>284</v>
      </c>
      <c r="D207" s="7" t="s">
        <v>284</v>
      </c>
      <c r="E207" s="52"/>
      <c r="F207" s="29">
        <f t="shared" si="2"/>
      </c>
    </row>
    <row r="208" spans="1:6" ht="28.5">
      <c r="A208" s="8" t="s">
        <v>471</v>
      </c>
      <c r="B208" s="35" t="s">
        <v>320</v>
      </c>
      <c r="C208" s="12" t="s">
        <v>321</v>
      </c>
      <c r="D208" s="9">
        <v>4.5</v>
      </c>
      <c r="E208" s="53"/>
      <c r="F208" s="29">
        <f aca="true" t="shared" si="3" ref="F208:F271">IF(D208="","",D208*E208)</f>
        <v>0</v>
      </c>
    </row>
    <row r="209" spans="1:6" ht="28.5">
      <c r="A209" s="8" t="s">
        <v>472</v>
      </c>
      <c r="B209" s="35" t="s">
        <v>322</v>
      </c>
      <c r="C209" s="12" t="s">
        <v>321</v>
      </c>
      <c r="D209" s="9">
        <v>4.5</v>
      </c>
      <c r="E209" s="53"/>
      <c r="F209" s="29">
        <f t="shared" si="3"/>
        <v>0</v>
      </c>
    </row>
    <row r="210" spans="1:6" ht="28.5">
      <c r="A210" s="8" t="s">
        <v>473</v>
      </c>
      <c r="B210" s="35" t="s">
        <v>323</v>
      </c>
      <c r="C210" s="12" t="s">
        <v>279</v>
      </c>
      <c r="D210" s="9">
        <v>50</v>
      </c>
      <c r="E210" s="53"/>
      <c r="F210" s="29">
        <f t="shared" si="3"/>
        <v>0</v>
      </c>
    </row>
    <row r="211" spans="1:6" ht="28.5">
      <c r="A211" s="8" t="s">
        <v>474</v>
      </c>
      <c r="B211" s="35" t="s">
        <v>324</v>
      </c>
      <c r="C211" s="12" t="s">
        <v>279</v>
      </c>
      <c r="D211" s="9">
        <v>40</v>
      </c>
      <c r="E211" s="53"/>
      <c r="F211" s="29">
        <f t="shared" si="3"/>
        <v>0</v>
      </c>
    </row>
    <row r="212" spans="1:6" ht="28.5">
      <c r="A212" s="8" t="s">
        <v>475</v>
      </c>
      <c r="B212" s="35" t="s">
        <v>325</v>
      </c>
      <c r="C212" s="12" t="s">
        <v>279</v>
      </c>
      <c r="D212" s="9">
        <v>20</v>
      </c>
      <c r="E212" s="53"/>
      <c r="F212" s="29">
        <f t="shared" si="3"/>
        <v>0</v>
      </c>
    </row>
    <row r="213" spans="1:6" ht="28.5">
      <c r="A213" s="8" t="s">
        <v>476</v>
      </c>
      <c r="B213" s="35" t="s">
        <v>326</v>
      </c>
      <c r="C213" s="12" t="s">
        <v>279</v>
      </c>
      <c r="D213" s="9">
        <v>10</v>
      </c>
      <c r="E213" s="53"/>
      <c r="F213" s="29">
        <f t="shared" si="3"/>
        <v>0</v>
      </c>
    </row>
    <row r="214" spans="1:6" ht="14.25">
      <c r="A214" s="8" t="s">
        <v>477</v>
      </c>
      <c r="B214" s="35" t="s">
        <v>327</v>
      </c>
      <c r="C214" s="12" t="s">
        <v>279</v>
      </c>
      <c r="D214" s="9">
        <v>2</v>
      </c>
      <c r="E214" s="53"/>
      <c r="F214" s="29">
        <f t="shared" si="3"/>
        <v>0</v>
      </c>
    </row>
    <row r="215" spans="1:6" ht="28.5">
      <c r="A215" s="8" t="s">
        <v>478</v>
      </c>
      <c r="B215" s="35" t="s">
        <v>328</v>
      </c>
      <c r="C215" s="12" t="s">
        <v>279</v>
      </c>
      <c r="D215" s="9">
        <v>2</v>
      </c>
      <c r="E215" s="53"/>
      <c r="F215" s="29">
        <f t="shared" si="3"/>
        <v>0</v>
      </c>
    </row>
    <row r="216" spans="1:6" ht="28.5">
      <c r="A216" s="8" t="s">
        <v>479</v>
      </c>
      <c r="B216" s="35" t="s">
        <v>329</v>
      </c>
      <c r="C216" s="12" t="s">
        <v>279</v>
      </c>
      <c r="D216" s="9">
        <v>8</v>
      </c>
      <c r="E216" s="53"/>
      <c r="F216" s="29">
        <f t="shared" si="3"/>
        <v>0</v>
      </c>
    </row>
    <row r="217" spans="1:6" ht="28.5">
      <c r="A217" s="8" t="s">
        <v>480</v>
      </c>
      <c r="B217" s="35" t="s">
        <v>330</v>
      </c>
      <c r="C217" s="12" t="s">
        <v>279</v>
      </c>
      <c r="D217" s="9">
        <v>8</v>
      </c>
      <c r="E217" s="53"/>
      <c r="F217" s="29">
        <f t="shared" si="3"/>
        <v>0</v>
      </c>
    </row>
    <row r="218" spans="1:6" ht="14.25">
      <c r="A218" s="8" t="s">
        <v>481</v>
      </c>
      <c r="B218" s="35" t="s">
        <v>331</v>
      </c>
      <c r="C218" s="12" t="s">
        <v>279</v>
      </c>
      <c r="D218" s="9">
        <v>20</v>
      </c>
      <c r="E218" s="53"/>
      <c r="F218" s="29">
        <f t="shared" si="3"/>
        <v>0</v>
      </c>
    </row>
    <row r="219" spans="1:6" ht="14.25">
      <c r="A219" s="8" t="s">
        <v>482</v>
      </c>
      <c r="B219" s="35" t="s">
        <v>332</v>
      </c>
      <c r="C219" s="12" t="s">
        <v>279</v>
      </c>
      <c r="D219" s="9">
        <v>10</v>
      </c>
      <c r="E219" s="53"/>
      <c r="F219" s="29">
        <f t="shared" si="3"/>
        <v>0</v>
      </c>
    </row>
    <row r="220" spans="1:6" ht="14.25">
      <c r="A220" s="8" t="s">
        <v>483</v>
      </c>
      <c r="B220" s="35" t="s">
        <v>333</v>
      </c>
      <c r="C220" s="12" t="s">
        <v>279</v>
      </c>
      <c r="D220" s="9">
        <v>1</v>
      </c>
      <c r="E220" s="53"/>
      <c r="F220" s="29">
        <f t="shared" si="3"/>
        <v>0</v>
      </c>
    </row>
    <row r="221" spans="1:6" ht="14.25">
      <c r="A221" s="8" t="s">
        <v>484</v>
      </c>
      <c r="B221" s="35" t="s">
        <v>334</v>
      </c>
      <c r="C221" s="12" t="s">
        <v>279</v>
      </c>
      <c r="D221" s="9">
        <v>1</v>
      </c>
      <c r="E221" s="53"/>
      <c r="F221" s="29">
        <f t="shared" si="3"/>
        <v>0</v>
      </c>
    </row>
    <row r="222" spans="1:6" ht="14.25">
      <c r="A222" s="8" t="s">
        <v>485</v>
      </c>
      <c r="B222" s="35" t="s">
        <v>335</v>
      </c>
      <c r="C222" s="12" t="s">
        <v>279</v>
      </c>
      <c r="D222" s="9">
        <v>8</v>
      </c>
      <c r="E222" s="53"/>
      <c r="F222" s="29">
        <f t="shared" si="3"/>
        <v>0</v>
      </c>
    </row>
    <row r="223" spans="1:6" ht="14.25">
      <c r="A223" s="8" t="s">
        <v>486</v>
      </c>
      <c r="B223" s="35" t="s">
        <v>336</v>
      </c>
      <c r="C223" s="12" t="s">
        <v>279</v>
      </c>
      <c r="D223" s="9">
        <v>22</v>
      </c>
      <c r="E223" s="53"/>
      <c r="F223" s="29">
        <f t="shared" si="3"/>
        <v>0</v>
      </c>
    </row>
    <row r="224" spans="1:6" ht="57">
      <c r="A224" s="8" t="s">
        <v>487</v>
      </c>
      <c r="B224" s="35" t="s">
        <v>337</v>
      </c>
      <c r="C224" s="12" t="s">
        <v>291</v>
      </c>
      <c r="D224" s="9">
        <v>4</v>
      </c>
      <c r="E224" s="53"/>
      <c r="F224" s="29">
        <f t="shared" si="3"/>
        <v>0</v>
      </c>
    </row>
    <row r="225" spans="1:6" ht="42.75">
      <c r="A225" s="8" t="s">
        <v>488</v>
      </c>
      <c r="B225" s="35" t="s">
        <v>338</v>
      </c>
      <c r="C225" s="12" t="s">
        <v>279</v>
      </c>
      <c r="D225" s="9">
        <v>4</v>
      </c>
      <c r="E225" s="53"/>
      <c r="F225" s="29">
        <f t="shared" si="3"/>
        <v>0</v>
      </c>
    </row>
    <row r="226" spans="1:6" ht="14.25">
      <c r="A226" s="8" t="s">
        <v>489</v>
      </c>
      <c r="B226" s="35" t="s">
        <v>339</v>
      </c>
      <c r="C226" s="12" t="s">
        <v>279</v>
      </c>
      <c r="D226" s="9">
        <v>6</v>
      </c>
      <c r="E226" s="53"/>
      <c r="F226" s="29">
        <f t="shared" si="3"/>
        <v>0</v>
      </c>
    </row>
    <row r="227" spans="1:6" ht="14.25">
      <c r="A227" s="8" t="s">
        <v>490</v>
      </c>
      <c r="B227" s="35" t="s">
        <v>340</v>
      </c>
      <c r="C227" s="12" t="s">
        <v>279</v>
      </c>
      <c r="D227" s="9">
        <v>8</v>
      </c>
      <c r="E227" s="53"/>
      <c r="F227" s="29">
        <f t="shared" si="3"/>
        <v>0</v>
      </c>
    </row>
    <row r="228" spans="1:6" ht="14.25">
      <c r="A228" s="8" t="s">
        <v>491</v>
      </c>
      <c r="B228" s="35" t="s">
        <v>341</v>
      </c>
      <c r="C228" s="12" t="s">
        <v>279</v>
      </c>
      <c r="D228" s="9">
        <v>8</v>
      </c>
      <c r="E228" s="53"/>
      <c r="F228" s="29">
        <f t="shared" si="3"/>
        <v>0</v>
      </c>
    </row>
    <row r="229" spans="1:6" ht="14.25">
      <c r="A229" s="8" t="s">
        <v>492</v>
      </c>
      <c r="B229" s="35" t="s">
        <v>342</v>
      </c>
      <c r="C229" s="12" t="s">
        <v>279</v>
      </c>
      <c r="D229" s="9">
        <v>6</v>
      </c>
      <c r="E229" s="53"/>
      <c r="F229" s="29">
        <f t="shared" si="3"/>
        <v>0</v>
      </c>
    </row>
    <row r="230" spans="1:6" ht="14.25">
      <c r="A230" s="8" t="s">
        <v>493</v>
      </c>
      <c r="B230" s="35" t="s">
        <v>343</v>
      </c>
      <c r="C230" s="12" t="s">
        <v>279</v>
      </c>
      <c r="D230" s="9">
        <v>50</v>
      </c>
      <c r="E230" s="53"/>
      <c r="F230" s="29">
        <f t="shared" si="3"/>
        <v>0</v>
      </c>
    </row>
    <row r="231" spans="1:6" ht="42.75">
      <c r="A231" s="8" t="s">
        <v>494</v>
      </c>
      <c r="B231" s="35" t="s">
        <v>344</v>
      </c>
      <c r="C231" s="12" t="s">
        <v>279</v>
      </c>
      <c r="D231" s="9">
        <v>1</v>
      </c>
      <c r="E231" s="53"/>
      <c r="F231" s="29">
        <f t="shared" si="3"/>
        <v>0</v>
      </c>
    </row>
    <row r="232" spans="1:6" ht="42.75">
      <c r="A232" s="8" t="s">
        <v>495</v>
      </c>
      <c r="B232" s="35" t="s">
        <v>345</v>
      </c>
      <c r="C232" s="12" t="s">
        <v>279</v>
      </c>
      <c r="D232" s="9">
        <v>1</v>
      </c>
      <c r="E232" s="53"/>
      <c r="F232" s="29">
        <f t="shared" si="3"/>
        <v>0</v>
      </c>
    </row>
    <row r="233" spans="1:6" ht="14.25">
      <c r="A233" s="8" t="s">
        <v>496</v>
      </c>
      <c r="B233" s="35" t="s">
        <v>346</v>
      </c>
      <c r="C233" s="12" t="s">
        <v>279</v>
      </c>
      <c r="D233" s="9">
        <v>4</v>
      </c>
      <c r="E233" s="53"/>
      <c r="F233" s="29">
        <f t="shared" si="3"/>
        <v>0</v>
      </c>
    </row>
    <row r="234" spans="1:6" ht="14.25">
      <c r="A234" s="8" t="s">
        <v>497</v>
      </c>
      <c r="B234" s="35" t="s">
        <v>347</v>
      </c>
      <c r="C234" s="12" t="s">
        <v>279</v>
      </c>
      <c r="D234" s="9">
        <v>25</v>
      </c>
      <c r="E234" s="53"/>
      <c r="F234" s="29">
        <f t="shared" si="3"/>
        <v>0</v>
      </c>
    </row>
    <row r="235" spans="1:6" ht="28.5">
      <c r="A235" s="8" t="s">
        <v>498</v>
      </c>
      <c r="B235" s="35" t="s">
        <v>348</v>
      </c>
      <c r="C235" s="12" t="s">
        <v>279</v>
      </c>
      <c r="D235" s="9">
        <v>5</v>
      </c>
      <c r="E235" s="53"/>
      <c r="F235" s="29">
        <f t="shared" si="3"/>
        <v>0</v>
      </c>
    </row>
    <row r="236" spans="1:6" ht="28.5">
      <c r="A236" s="8" t="s">
        <v>499</v>
      </c>
      <c r="B236" s="35" t="s">
        <v>349</v>
      </c>
      <c r="C236" s="12" t="s">
        <v>279</v>
      </c>
      <c r="D236" s="9">
        <v>4</v>
      </c>
      <c r="E236" s="53"/>
      <c r="F236" s="29">
        <f t="shared" si="3"/>
        <v>0</v>
      </c>
    </row>
    <row r="237" spans="1:6" ht="28.5">
      <c r="A237" s="8" t="s">
        <v>500</v>
      </c>
      <c r="B237" s="35" t="s">
        <v>350</v>
      </c>
      <c r="C237" s="12" t="s">
        <v>279</v>
      </c>
      <c r="D237" s="9">
        <v>24</v>
      </c>
      <c r="E237" s="53"/>
      <c r="F237" s="29">
        <f t="shared" si="3"/>
        <v>0</v>
      </c>
    </row>
    <row r="238" spans="1:6" ht="28.5">
      <c r="A238" s="8" t="s">
        <v>501</v>
      </c>
      <c r="B238" s="35" t="s">
        <v>351</v>
      </c>
      <c r="C238" s="12" t="s">
        <v>279</v>
      </c>
      <c r="D238" s="9">
        <v>2</v>
      </c>
      <c r="E238" s="53"/>
      <c r="F238" s="29">
        <f t="shared" si="3"/>
        <v>0</v>
      </c>
    </row>
    <row r="239" spans="1:6" ht="28.5">
      <c r="A239" s="8" t="s">
        <v>502</v>
      </c>
      <c r="B239" s="35" t="s">
        <v>352</v>
      </c>
      <c r="C239" s="12" t="s">
        <v>279</v>
      </c>
      <c r="D239" s="9">
        <v>2</v>
      </c>
      <c r="E239" s="53"/>
      <c r="F239" s="29">
        <f t="shared" si="3"/>
        <v>0</v>
      </c>
    </row>
    <row r="240" spans="1:6" ht="42.75">
      <c r="A240" s="8" t="s">
        <v>503</v>
      </c>
      <c r="B240" s="35" t="s">
        <v>602</v>
      </c>
      <c r="C240" s="12" t="s">
        <v>279</v>
      </c>
      <c r="D240" s="9">
        <v>2</v>
      </c>
      <c r="E240" s="53"/>
      <c r="F240" s="29">
        <f t="shared" si="3"/>
        <v>0</v>
      </c>
    </row>
    <row r="241" spans="1:6" ht="14.25">
      <c r="A241" s="8" t="s">
        <v>504</v>
      </c>
      <c r="B241" s="35" t="s">
        <v>353</v>
      </c>
      <c r="C241" s="12" t="s">
        <v>279</v>
      </c>
      <c r="D241" s="9">
        <v>8</v>
      </c>
      <c r="E241" s="53"/>
      <c r="F241" s="29">
        <f t="shared" si="3"/>
        <v>0</v>
      </c>
    </row>
    <row r="242" spans="1:6" ht="14.25">
      <c r="A242" s="8" t="s">
        <v>505</v>
      </c>
      <c r="B242" s="35" t="s">
        <v>354</v>
      </c>
      <c r="C242" s="12" t="s">
        <v>279</v>
      </c>
      <c r="D242" s="9">
        <v>4</v>
      </c>
      <c r="E242" s="53"/>
      <c r="F242" s="29">
        <f t="shared" si="3"/>
        <v>0</v>
      </c>
    </row>
    <row r="243" spans="1:6" ht="14.25">
      <c r="A243" s="8" t="s">
        <v>506</v>
      </c>
      <c r="B243" s="35" t="s">
        <v>355</v>
      </c>
      <c r="C243" s="12" t="s">
        <v>279</v>
      </c>
      <c r="D243" s="9">
        <v>4</v>
      </c>
      <c r="E243" s="53"/>
      <c r="F243" s="29">
        <f t="shared" si="3"/>
        <v>0</v>
      </c>
    </row>
    <row r="244" spans="1:6" ht="14.25">
      <c r="A244" s="8" t="s">
        <v>507</v>
      </c>
      <c r="B244" s="35" t="s">
        <v>356</v>
      </c>
      <c r="C244" s="12" t="s">
        <v>279</v>
      </c>
      <c r="D244" s="9">
        <v>4</v>
      </c>
      <c r="E244" s="53"/>
      <c r="F244" s="29">
        <f t="shared" si="3"/>
        <v>0</v>
      </c>
    </row>
    <row r="245" spans="1:6" ht="14.25">
      <c r="A245" s="8" t="s">
        <v>508</v>
      </c>
      <c r="B245" s="35" t="s">
        <v>357</v>
      </c>
      <c r="C245" s="12" t="s">
        <v>279</v>
      </c>
      <c r="D245" s="9">
        <v>2</v>
      </c>
      <c r="E245" s="53"/>
      <c r="F245" s="29">
        <f t="shared" si="3"/>
        <v>0</v>
      </c>
    </row>
    <row r="246" spans="1:6" ht="14.25">
      <c r="A246" s="8" t="s">
        <v>509</v>
      </c>
      <c r="B246" s="35" t="s">
        <v>358</v>
      </c>
      <c r="C246" s="12" t="s">
        <v>279</v>
      </c>
      <c r="D246" s="9">
        <v>4</v>
      </c>
      <c r="E246" s="53"/>
      <c r="F246" s="29">
        <f t="shared" si="3"/>
        <v>0</v>
      </c>
    </row>
    <row r="247" spans="1:6" ht="14.25">
      <c r="A247" s="8" t="s">
        <v>510</v>
      </c>
      <c r="B247" s="35" t="s">
        <v>359</v>
      </c>
      <c r="C247" s="12" t="s">
        <v>279</v>
      </c>
      <c r="D247" s="9">
        <v>4</v>
      </c>
      <c r="E247" s="53"/>
      <c r="F247" s="29">
        <f t="shared" si="3"/>
        <v>0</v>
      </c>
    </row>
    <row r="248" spans="1:6" ht="14.25">
      <c r="A248" s="8" t="s">
        <v>511</v>
      </c>
      <c r="B248" s="35" t="s">
        <v>360</v>
      </c>
      <c r="C248" s="12" t="s">
        <v>279</v>
      </c>
      <c r="D248" s="9">
        <v>2</v>
      </c>
      <c r="E248" s="53"/>
      <c r="F248" s="29">
        <f t="shared" si="3"/>
        <v>0</v>
      </c>
    </row>
    <row r="249" spans="1:6" ht="14.25">
      <c r="A249" s="8" t="s">
        <v>512</v>
      </c>
      <c r="B249" s="35" t="s">
        <v>361</v>
      </c>
      <c r="C249" s="12" t="s">
        <v>279</v>
      </c>
      <c r="D249" s="9">
        <v>2</v>
      </c>
      <c r="E249" s="53"/>
      <c r="F249" s="29">
        <f t="shared" si="3"/>
        <v>0</v>
      </c>
    </row>
    <row r="250" spans="1:6" ht="14.25">
      <c r="A250" s="8" t="s">
        <v>513</v>
      </c>
      <c r="B250" s="35" t="s">
        <v>362</v>
      </c>
      <c r="C250" s="12" t="s">
        <v>279</v>
      </c>
      <c r="D250" s="9">
        <v>2</v>
      </c>
      <c r="E250" s="53"/>
      <c r="F250" s="29">
        <f t="shared" si="3"/>
        <v>0</v>
      </c>
    </row>
    <row r="251" spans="1:6" ht="14.25">
      <c r="A251" s="8" t="s">
        <v>514</v>
      </c>
      <c r="B251" s="35" t="s">
        <v>363</v>
      </c>
      <c r="C251" s="12" t="s">
        <v>279</v>
      </c>
      <c r="D251" s="9">
        <v>2</v>
      </c>
      <c r="E251" s="53"/>
      <c r="F251" s="29">
        <f t="shared" si="3"/>
        <v>0</v>
      </c>
    </row>
    <row r="252" spans="1:6" ht="14.25">
      <c r="A252" s="8" t="s">
        <v>515</v>
      </c>
      <c r="B252" s="35" t="s">
        <v>364</v>
      </c>
      <c r="C252" s="12" t="s">
        <v>279</v>
      </c>
      <c r="D252" s="9">
        <v>2</v>
      </c>
      <c r="E252" s="53"/>
      <c r="F252" s="29">
        <f t="shared" si="3"/>
        <v>0</v>
      </c>
    </row>
    <row r="253" spans="1:6" ht="15">
      <c r="A253" s="6" t="s">
        <v>516</v>
      </c>
      <c r="B253" s="34" t="s">
        <v>365</v>
      </c>
      <c r="C253" s="16" t="s">
        <v>284</v>
      </c>
      <c r="D253" s="7" t="s">
        <v>284</v>
      </c>
      <c r="E253" s="52"/>
      <c r="F253" s="29">
        <f t="shared" si="3"/>
      </c>
    </row>
    <row r="254" spans="1:6" ht="42.75">
      <c r="A254" s="8" t="s">
        <v>517</v>
      </c>
      <c r="B254" s="35" t="s">
        <v>366</v>
      </c>
      <c r="C254" s="12" t="s">
        <v>279</v>
      </c>
      <c r="D254" s="9">
        <v>8</v>
      </c>
      <c r="E254" s="53"/>
      <c r="F254" s="29">
        <f t="shared" si="3"/>
        <v>0</v>
      </c>
    </row>
    <row r="255" spans="1:6" ht="28.5">
      <c r="A255" s="8" t="s">
        <v>518</v>
      </c>
      <c r="B255" s="35" t="s">
        <v>367</v>
      </c>
      <c r="C255" s="12" t="s">
        <v>287</v>
      </c>
      <c r="D255" s="9">
        <v>150</v>
      </c>
      <c r="E255" s="53"/>
      <c r="F255" s="29">
        <f t="shared" si="3"/>
        <v>0</v>
      </c>
    </row>
    <row r="256" spans="1:6" ht="57">
      <c r="A256" s="8" t="s">
        <v>519</v>
      </c>
      <c r="B256" s="35" t="s">
        <v>368</v>
      </c>
      <c r="C256" s="12" t="s">
        <v>291</v>
      </c>
      <c r="D256" s="9">
        <v>6</v>
      </c>
      <c r="E256" s="53"/>
      <c r="F256" s="29">
        <f t="shared" si="3"/>
        <v>0</v>
      </c>
    </row>
    <row r="257" spans="1:6" ht="15">
      <c r="A257" s="6" t="s">
        <v>520</v>
      </c>
      <c r="B257" s="34" t="s">
        <v>369</v>
      </c>
      <c r="C257" s="16" t="s">
        <v>284</v>
      </c>
      <c r="D257" s="7" t="s">
        <v>284</v>
      </c>
      <c r="E257" s="52"/>
      <c r="F257" s="29">
        <f t="shared" si="3"/>
      </c>
    </row>
    <row r="258" spans="1:6" ht="28.5">
      <c r="A258" s="8" t="s">
        <v>521</v>
      </c>
      <c r="B258" s="35" t="s">
        <v>370</v>
      </c>
      <c r="C258" s="12" t="s">
        <v>279</v>
      </c>
      <c r="D258" s="9">
        <v>2</v>
      </c>
      <c r="E258" s="53"/>
      <c r="F258" s="29">
        <f t="shared" si="3"/>
        <v>0</v>
      </c>
    </row>
    <row r="259" spans="1:6" ht="14.25">
      <c r="A259" s="8" t="s">
        <v>522</v>
      </c>
      <c r="B259" s="35" t="s">
        <v>371</v>
      </c>
      <c r="C259" s="12" t="s">
        <v>279</v>
      </c>
      <c r="D259" s="9">
        <v>6</v>
      </c>
      <c r="E259" s="53"/>
      <c r="F259" s="29">
        <f t="shared" si="3"/>
        <v>0</v>
      </c>
    </row>
    <row r="260" spans="1:6" ht="57">
      <c r="A260" s="8" t="s">
        <v>523</v>
      </c>
      <c r="B260" s="35" t="s">
        <v>603</v>
      </c>
      <c r="C260" s="12" t="s">
        <v>279</v>
      </c>
      <c r="D260" s="9">
        <v>2</v>
      </c>
      <c r="E260" s="53"/>
      <c r="F260" s="29">
        <f t="shared" si="3"/>
        <v>0</v>
      </c>
    </row>
    <row r="261" spans="1:6" ht="57">
      <c r="A261" s="8" t="s">
        <v>524</v>
      </c>
      <c r="B261" s="35" t="s">
        <v>604</v>
      </c>
      <c r="C261" s="12" t="s">
        <v>279</v>
      </c>
      <c r="D261" s="9">
        <v>12</v>
      </c>
      <c r="E261" s="53"/>
      <c r="F261" s="29">
        <f t="shared" si="3"/>
        <v>0</v>
      </c>
    </row>
    <row r="262" spans="1:6" ht="28.5">
      <c r="A262" s="8" t="s">
        <v>525</v>
      </c>
      <c r="B262" s="35" t="s">
        <v>372</v>
      </c>
      <c r="C262" s="12" t="s">
        <v>279</v>
      </c>
      <c r="D262" s="9">
        <v>12</v>
      </c>
      <c r="E262" s="53"/>
      <c r="F262" s="29">
        <f t="shared" si="3"/>
        <v>0</v>
      </c>
    </row>
    <row r="263" spans="1:6" ht="28.5">
      <c r="A263" s="8" t="s">
        <v>526</v>
      </c>
      <c r="B263" s="35" t="s">
        <v>373</v>
      </c>
      <c r="C263" s="12" t="s">
        <v>279</v>
      </c>
      <c r="D263" s="9">
        <v>12</v>
      </c>
      <c r="E263" s="53"/>
      <c r="F263" s="29">
        <f t="shared" si="3"/>
        <v>0</v>
      </c>
    </row>
    <row r="264" spans="1:6" ht="15">
      <c r="A264" s="6" t="s">
        <v>527</v>
      </c>
      <c r="B264" s="34" t="s">
        <v>374</v>
      </c>
      <c r="C264" s="16" t="s">
        <v>284</v>
      </c>
      <c r="D264" s="7" t="s">
        <v>284</v>
      </c>
      <c r="E264" s="52"/>
      <c r="F264" s="29">
        <f t="shared" si="3"/>
      </c>
    </row>
    <row r="265" spans="1:6" ht="28.5">
      <c r="A265" s="8" t="s">
        <v>528</v>
      </c>
      <c r="B265" s="35" t="s">
        <v>375</v>
      </c>
      <c r="C265" s="12" t="s">
        <v>279</v>
      </c>
      <c r="D265" s="9">
        <v>12</v>
      </c>
      <c r="E265" s="53"/>
      <c r="F265" s="29">
        <f t="shared" si="3"/>
        <v>0</v>
      </c>
    </row>
    <row r="266" spans="1:6" ht="28.5">
      <c r="A266" s="8" t="s">
        <v>529</v>
      </c>
      <c r="B266" s="35" t="s">
        <v>376</v>
      </c>
      <c r="C266" s="12" t="s">
        <v>279</v>
      </c>
      <c r="D266" s="9">
        <v>4</v>
      </c>
      <c r="E266" s="53"/>
      <c r="F266" s="29">
        <f t="shared" si="3"/>
        <v>0</v>
      </c>
    </row>
    <row r="267" spans="1:6" ht="71.25">
      <c r="A267" s="8" t="s">
        <v>530</v>
      </c>
      <c r="B267" s="35" t="s">
        <v>605</v>
      </c>
      <c r="C267" s="12" t="s">
        <v>279</v>
      </c>
      <c r="D267" s="9">
        <v>4</v>
      </c>
      <c r="E267" s="53"/>
      <c r="F267" s="29">
        <f t="shared" si="3"/>
        <v>0</v>
      </c>
    </row>
    <row r="268" spans="1:6" ht="28.5">
      <c r="A268" s="8" t="s">
        <v>531</v>
      </c>
      <c r="B268" s="35" t="s">
        <v>377</v>
      </c>
      <c r="C268" s="12" t="s">
        <v>291</v>
      </c>
      <c r="D268" s="9">
        <v>4</v>
      </c>
      <c r="E268" s="53"/>
      <c r="F268" s="29">
        <f t="shared" si="3"/>
        <v>0</v>
      </c>
    </row>
    <row r="269" spans="1:6" ht="28.5">
      <c r="A269" s="8" t="s">
        <v>532</v>
      </c>
      <c r="B269" s="35" t="s">
        <v>378</v>
      </c>
      <c r="C269" s="12" t="s">
        <v>291</v>
      </c>
      <c r="D269" s="9">
        <v>4</v>
      </c>
      <c r="E269" s="53"/>
      <c r="F269" s="29">
        <f t="shared" si="3"/>
        <v>0</v>
      </c>
    </row>
    <row r="270" spans="1:6" ht="14.25">
      <c r="A270" s="8" t="s">
        <v>533</v>
      </c>
      <c r="B270" s="35" t="s">
        <v>379</v>
      </c>
      <c r="C270" s="12" t="s">
        <v>279</v>
      </c>
      <c r="D270" s="9">
        <v>2</v>
      </c>
      <c r="E270" s="53"/>
      <c r="F270" s="29">
        <f t="shared" si="3"/>
        <v>0</v>
      </c>
    </row>
    <row r="271" spans="1:6" ht="14.25">
      <c r="A271" s="8" t="s">
        <v>534</v>
      </c>
      <c r="B271" s="35" t="s">
        <v>380</v>
      </c>
      <c r="C271" s="12" t="s">
        <v>279</v>
      </c>
      <c r="D271" s="9">
        <v>4</v>
      </c>
      <c r="E271" s="53"/>
      <c r="F271" s="29">
        <f t="shared" si="3"/>
        <v>0</v>
      </c>
    </row>
    <row r="272" spans="1:6" ht="28.5">
      <c r="A272" s="8" t="s">
        <v>535</v>
      </c>
      <c r="B272" s="35" t="s">
        <v>381</v>
      </c>
      <c r="C272" s="12" t="s">
        <v>279</v>
      </c>
      <c r="D272" s="9">
        <v>4</v>
      </c>
      <c r="E272" s="53"/>
      <c r="F272" s="29">
        <f aca="true" t="shared" si="4" ref="F272:F333">IF(D272="","",D272*E272)</f>
        <v>0</v>
      </c>
    </row>
    <row r="273" spans="1:6" ht="14.25">
      <c r="A273" s="8" t="s">
        <v>536</v>
      </c>
      <c r="B273" s="35" t="s">
        <v>382</v>
      </c>
      <c r="C273" s="12" t="s">
        <v>279</v>
      </c>
      <c r="D273" s="9">
        <v>4</v>
      </c>
      <c r="E273" s="53"/>
      <c r="F273" s="29">
        <f t="shared" si="4"/>
        <v>0</v>
      </c>
    </row>
    <row r="274" spans="1:6" ht="14.25">
      <c r="A274" s="8" t="s">
        <v>537</v>
      </c>
      <c r="B274" s="35" t="s">
        <v>383</v>
      </c>
      <c r="C274" s="12" t="s">
        <v>279</v>
      </c>
      <c r="D274" s="9">
        <v>2</v>
      </c>
      <c r="E274" s="53"/>
      <c r="F274" s="29">
        <f t="shared" si="4"/>
        <v>0</v>
      </c>
    </row>
    <row r="275" spans="1:6" ht="14.25">
      <c r="A275" s="8" t="s">
        <v>538</v>
      </c>
      <c r="B275" s="35" t="s">
        <v>384</v>
      </c>
      <c r="C275" s="12" t="s">
        <v>279</v>
      </c>
      <c r="D275" s="9">
        <v>2</v>
      </c>
      <c r="E275" s="53"/>
      <c r="F275" s="29">
        <f t="shared" si="4"/>
        <v>0</v>
      </c>
    </row>
    <row r="276" spans="1:6" ht="15">
      <c r="A276" s="6" t="s">
        <v>539</v>
      </c>
      <c r="B276" s="34" t="s">
        <v>385</v>
      </c>
      <c r="C276" s="16" t="s">
        <v>284</v>
      </c>
      <c r="D276" s="7" t="s">
        <v>284</v>
      </c>
      <c r="E276" s="52"/>
      <c r="F276" s="29">
        <f t="shared" si="4"/>
      </c>
    </row>
    <row r="277" spans="1:6" ht="28.5">
      <c r="A277" s="8" t="s">
        <v>540</v>
      </c>
      <c r="B277" s="35" t="s">
        <v>386</v>
      </c>
      <c r="C277" s="12" t="s">
        <v>387</v>
      </c>
      <c r="D277" s="9">
        <v>4</v>
      </c>
      <c r="E277" s="53"/>
      <c r="F277" s="29">
        <f t="shared" si="4"/>
        <v>0</v>
      </c>
    </row>
    <row r="278" spans="1:6" ht="14.25">
      <c r="A278" s="8" t="s">
        <v>541</v>
      </c>
      <c r="B278" s="35" t="s">
        <v>388</v>
      </c>
      <c r="C278" s="12" t="s">
        <v>279</v>
      </c>
      <c r="D278" s="9">
        <v>4</v>
      </c>
      <c r="E278" s="53"/>
      <c r="F278" s="29">
        <f t="shared" si="4"/>
        <v>0</v>
      </c>
    </row>
    <row r="279" spans="1:6" ht="28.5">
      <c r="A279" s="8" t="s">
        <v>542</v>
      </c>
      <c r="B279" s="35" t="s">
        <v>389</v>
      </c>
      <c r="C279" s="12" t="s">
        <v>279</v>
      </c>
      <c r="D279" s="9">
        <v>2</v>
      </c>
      <c r="E279" s="53"/>
      <c r="F279" s="29">
        <f t="shared" si="4"/>
        <v>0</v>
      </c>
    </row>
    <row r="280" spans="1:6" ht="28.5">
      <c r="A280" s="8" t="s">
        <v>543</v>
      </c>
      <c r="B280" s="35" t="s">
        <v>390</v>
      </c>
      <c r="C280" s="12" t="s">
        <v>387</v>
      </c>
      <c r="D280" s="9">
        <v>10</v>
      </c>
      <c r="E280" s="53"/>
      <c r="F280" s="29">
        <f t="shared" si="4"/>
        <v>0</v>
      </c>
    </row>
    <row r="281" spans="1:6" ht="28.5">
      <c r="A281" s="8" t="s">
        <v>544</v>
      </c>
      <c r="B281" s="35" t="s">
        <v>391</v>
      </c>
      <c r="C281" s="12" t="s">
        <v>387</v>
      </c>
      <c r="D281" s="9">
        <v>1</v>
      </c>
      <c r="E281" s="53"/>
      <c r="F281" s="29">
        <f t="shared" si="4"/>
        <v>0</v>
      </c>
    </row>
    <row r="282" spans="1:6" ht="57">
      <c r="A282" s="8" t="s">
        <v>545</v>
      </c>
      <c r="B282" s="35" t="s">
        <v>392</v>
      </c>
      <c r="C282" s="12" t="s">
        <v>387</v>
      </c>
      <c r="D282" s="9">
        <v>20</v>
      </c>
      <c r="E282" s="53"/>
      <c r="F282" s="29">
        <f t="shared" si="4"/>
        <v>0</v>
      </c>
    </row>
    <row r="283" spans="1:6" ht="28.5">
      <c r="A283" s="8" t="s">
        <v>546</v>
      </c>
      <c r="B283" s="35" t="s">
        <v>393</v>
      </c>
      <c r="C283" s="12" t="s">
        <v>387</v>
      </c>
      <c r="D283" s="9">
        <v>5</v>
      </c>
      <c r="E283" s="53"/>
      <c r="F283" s="29">
        <f t="shared" si="4"/>
        <v>0</v>
      </c>
    </row>
    <row r="284" spans="1:6" ht="28.5">
      <c r="A284" s="8" t="s">
        <v>547</v>
      </c>
      <c r="B284" s="35" t="s">
        <v>394</v>
      </c>
      <c r="C284" s="12" t="s">
        <v>387</v>
      </c>
      <c r="D284" s="9">
        <v>2</v>
      </c>
      <c r="E284" s="53"/>
      <c r="F284" s="29">
        <f t="shared" si="4"/>
        <v>0</v>
      </c>
    </row>
    <row r="285" spans="1:6" ht="15">
      <c r="A285" s="6" t="s">
        <v>548</v>
      </c>
      <c r="B285" s="34" t="s">
        <v>395</v>
      </c>
      <c r="C285" s="16" t="s">
        <v>284</v>
      </c>
      <c r="D285" s="7" t="s">
        <v>284</v>
      </c>
      <c r="E285" s="52"/>
      <c r="F285" s="29">
        <f t="shared" si="4"/>
      </c>
    </row>
    <row r="286" spans="1:6" ht="28.5">
      <c r="A286" s="8" t="s">
        <v>549</v>
      </c>
      <c r="B286" s="35" t="s">
        <v>396</v>
      </c>
      <c r="C286" s="12" t="s">
        <v>291</v>
      </c>
      <c r="D286" s="9">
        <v>2</v>
      </c>
      <c r="E286" s="53"/>
      <c r="F286" s="29">
        <f t="shared" si="4"/>
        <v>0</v>
      </c>
    </row>
    <row r="287" spans="1:6" ht="15">
      <c r="A287" s="6" t="s">
        <v>550</v>
      </c>
      <c r="B287" s="34" t="s">
        <v>397</v>
      </c>
      <c r="C287" s="16" t="s">
        <v>284</v>
      </c>
      <c r="D287" s="7" t="s">
        <v>284</v>
      </c>
      <c r="E287" s="52"/>
      <c r="F287" s="29">
        <f t="shared" si="4"/>
      </c>
    </row>
    <row r="288" spans="1:6" ht="42.75">
      <c r="A288" s="8" t="s">
        <v>551</v>
      </c>
      <c r="B288" s="35" t="s">
        <v>606</v>
      </c>
      <c r="C288" s="12" t="s">
        <v>291</v>
      </c>
      <c r="D288" s="9">
        <v>2</v>
      </c>
      <c r="E288" s="53"/>
      <c r="F288" s="29">
        <f t="shared" si="4"/>
        <v>0</v>
      </c>
    </row>
    <row r="289" spans="1:6" ht="28.5">
      <c r="A289" s="8" t="s">
        <v>552</v>
      </c>
      <c r="B289" s="35" t="s">
        <v>398</v>
      </c>
      <c r="C289" s="12" t="s">
        <v>291</v>
      </c>
      <c r="D289" s="9">
        <v>2</v>
      </c>
      <c r="E289" s="53"/>
      <c r="F289" s="29">
        <f t="shared" si="4"/>
        <v>0</v>
      </c>
    </row>
    <row r="290" spans="1:6" ht="14.25">
      <c r="A290" s="8" t="s">
        <v>553</v>
      </c>
      <c r="B290" s="35" t="s">
        <v>399</v>
      </c>
      <c r="C290" s="12" t="s">
        <v>287</v>
      </c>
      <c r="D290" s="9">
        <v>40</v>
      </c>
      <c r="E290" s="53"/>
      <c r="F290" s="29">
        <f t="shared" si="4"/>
        <v>0</v>
      </c>
    </row>
    <row r="291" spans="1:6" ht="14.25">
      <c r="A291" s="8" t="s">
        <v>554</v>
      </c>
      <c r="B291" s="35" t="s">
        <v>400</v>
      </c>
      <c r="C291" s="12" t="s">
        <v>287</v>
      </c>
      <c r="D291" s="9">
        <v>40</v>
      </c>
      <c r="E291" s="53"/>
      <c r="F291" s="29">
        <f t="shared" si="4"/>
        <v>0</v>
      </c>
    </row>
    <row r="292" spans="1:6" ht="14.25">
      <c r="A292" s="8" t="s">
        <v>555</v>
      </c>
      <c r="B292" s="35" t="s">
        <v>401</v>
      </c>
      <c r="C292" s="12" t="s">
        <v>291</v>
      </c>
      <c r="D292" s="9">
        <v>2</v>
      </c>
      <c r="E292" s="53"/>
      <c r="F292" s="29">
        <f t="shared" si="4"/>
        <v>0</v>
      </c>
    </row>
    <row r="293" spans="1:6" ht="14.25">
      <c r="A293" s="8" t="s">
        <v>556</v>
      </c>
      <c r="B293" s="35" t="s">
        <v>402</v>
      </c>
      <c r="C293" s="12" t="s">
        <v>291</v>
      </c>
      <c r="D293" s="9">
        <v>2</v>
      </c>
      <c r="E293" s="53"/>
      <c r="F293" s="29">
        <f t="shared" si="4"/>
        <v>0</v>
      </c>
    </row>
    <row r="294" spans="1:6" ht="15">
      <c r="A294" s="6" t="s">
        <v>557</v>
      </c>
      <c r="B294" s="34" t="s">
        <v>403</v>
      </c>
      <c r="C294" s="16" t="s">
        <v>284</v>
      </c>
      <c r="D294" s="7" t="s">
        <v>284</v>
      </c>
      <c r="E294" s="52"/>
      <c r="F294" s="29">
        <f t="shared" si="4"/>
      </c>
    </row>
    <row r="295" spans="1:6" ht="28.5">
      <c r="A295" s="8" t="s">
        <v>558</v>
      </c>
      <c r="B295" s="35" t="s">
        <v>404</v>
      </c>
      <c r="C295" s="12" t="s">
        <v>291</v>
      </c>
      <c r="D295" s="9">
        <v>2</v>
      </c>
      <c r="E295" s="53"/>
      <c r="F295" s="29">
        <f t="shared" si="4"/>
        <v>0</v>
      </c>
    </row>
    <row r="296" spans="1:6" ht="15">
      <c r="A296" s="6" t="s">
        <v>559</v>
      </c>
      <c r="B296" s="34" t="s">
        <v>405</v>
      </c>
      <c r="C296" s="16" t="s">
        <v>284</v>
      </c>
      <c r="D296" s="7" t="s">
        <v>284</v>
      </c>
      <c r="E296" s="52"/>
      <c r="F296" s="29">
        <f t="shared" si="4"/>
      </c>
    </row>
    <row r="297" spans="1:6" ht="57">
      <c r="A297" s="8" t="s">
        <v>560</v>
      </c>
      <c r="B297" s="35" t="s">
        <v>607</v>
      </c>
      <c r="C297" s="12" t="s">
        <v>291</v>
      </c>
      <c r="D297" s="9">
        <v>2</v>
      </c>
      <c r="E297" s="53"/>
      <c r="F297" s="29">
        <f t="shared" si="4"/>
        <v>0</v>
      </c>
    </row>
    <row r="298" spans="1:6" ht="85.5">
      <c r="A298" s="8" t="s">
        <v>561</v>
      </c>
      <c r="B298" s="35" t="s">
        <v>608</v>
      </c>
      <c r="C298" s="12" t="s">
        <v>291</v>
      </c>
      <c r="D298" s="9">
        <v>2</v>
      </c>
      <c r="E298" s="53"/>
      <c r="F298" s="29">
        <f t="shared" si="4"/>
        <v>0</v>
      </c>
    </row>
    <row r="299" spans="1:6" ht="28.5">
      <c r="A299" s="8" t="s">
        <v>562</v>
      </c>
      <c r="B299" s="35" t="s">
        <v>406</v>
      </c>
      <c r="C299" s="12" t="s">
        <v>291</v>
      </c>
      <c r="D299" s="9">
        <v>2</v>
      </c>
      <c r="E299" s="53"/>
      <c r="F299" s="29">
        <f t="shared" si="4"/>
        <v>0</v>
      </c>
    </row>
    <row r="300" spans="1:6" ht="28.5">
      <c r="A300" s="8" t="s">
        <v>563</v>
      </c>
      <c r="B300" s="35" t="s">
        <v>407</v>
      </c>
      <c r="C300" s="12" t="s">
        <v>291</v>
      </c>
      <c r="D300" s="9">
        <v>2</v>
      </c>
      <c r="E300" s="53"/>
      <c r="F300" s="29">
        <f t="shared" si="4"/>
        <v>0</v>
      </c>
    </row>
    <row r="301" spans="1:6" ht="57">
      <c r="A301" s="8" t="s">
        <v>564</v>
      </c>
      <c r="B301" s="35" t="s">
        <v>609</v>
      </c>
      <c r="C301" s="12" t="s">
        <v>279</v>
      </c>
      <c r="D301" s="9">
        <v>20</v>
      </c>
      <c r="E301" s="53"/>
      <c r="F301" s="29">
        <f t="shared" si="4"/>
        <v>0</v>
      </c>
    </row>
    <row r="302" spans="1:6" ht="28.5">
      <c r="A302" s="8" t="s">
        <v>565</v>
      </c>
      <c r="B302" s="35" t="s">
        <v>408</v>
      </c>
      <c r="C302" s="12" t="s">
        <v>387</v>
      </c>
      <c r="D302" s="9">
        <v>100</v>
      </c>
      <c r="E302" s="53"/>
      <c r="F302" s="29">
        <f t="shared" si="4"/>
        <v>0</v>
      </c>
    </row>
    <row r="303" spans="1:6" ht="14.25">
      <c r="A303" s="8" t="s">
        <v>566</v>
      </c>
      <c r="B303" s="35" t="s">
        <v>409</v>
      </c>
      <c r="C303" s="12" t="s">
        <v>291</v>
      </c>
      <c r="D303" s="9">
        <v>10</v>
      </c>
      <c r="E303" s="53"/>
      <c r="F303" s="29">
        <f t="shared" si="4"/>
        <v>0</v>
      </c>
    </row>
    <row r="304" spans="1:6" ht="15">
      <c r="A304" s="6" t="s">
        <v>567</v>
      </c>
      <c r="B304" s="34" t="s">
        <v>410</v>
      </c>
      <c r="C304" s="16" t="s">
        <v>284</v>
      </c>
      <c r="D304" s="7" t="s">
        <v>284</v>
      </c>
      <c r="E304" s="52"/>
      <c r="F304" s="29">
        <f t="shared" si="4"/>
      </c>
    </row>
    <row r="305" spans="1:6" ht="14.25">
      <c r="A305" s="8" t="s">
        <v>568</v>
      </c>
      <c r="B305" s="35" t="s">
        <v>411</v>
      </c>
      <c r="C305" s="12" t="s">
        <v>279</v>
      </c>
      <c r="D305" s="9">
        <v>2</v>
      </c>
      <c r="E305" s="53"/>
      <c r="F305" s="29">
        <f t="shared" si="4"/>
        <v>0</v>
      </c>
    </row>
    <row r="306" spans="1:6" ht="14.25">
      <c r="A306" s="8" t="s">
        <v>569</v>
      </c>
      <c r="B306" s="35" t="s">
        <v>412</v>
      </c>
      <c r="C306" s="12" t="s">
        <v>291</v>
      </c>
      <c r="D306" s="9">
        <v>2</v>
      </c>
      <c r="E306" s="53"/>
      <c r="F306" s="29">
        <f t="shared" si="4"/>
        <v>0</v>
      </c>
    </row>
    <row r="307" spans="1:6" ht="14.25">
      <c r="A307" s="8" t="s">
        <v>570</v>
      </c>
      <c r="B307" s="35" t="s">
        <v>413</v>
      </c>
      <c r="C307" s="12" t="s">
        <v>291</v>
      </c>
      <c r="D307" s="9">
        <v>2</v>
      </c>
      <c r="E307" s="53"/>
      <c r="F307" s="29">
        <f t="shared" si="4"/>
        <v>0</v>
      </c>
    </row>
    <row r="308" spans="1:6" ht="42.75">
      <c r="A308" s="8" t="s">
        <v>571</v>
      </c>
      <c r="B308" s="35" t="s">
        <v>610</v>
      </c>
      <c r="C308" s="12" t="s">
        <v>291</v>
      </c>
      <c r="D308" s="9">
        <v>2</v>
      </c>
      <c r="E308" s="53"/>
      <c r="F308" s="29">
        <f t="shared" si="4"/>
        <v>0</v>
      </c>
    </row>
    <row r="309" spans="1:6" ht="14.25">
      <c r="A309" s="8" t="s">
        <v>572</v>
      </c>
      <c r="B309" s="35" t="s">
        <v>414</v>
      </c>
      <c r="C309" s="12" t="s">
        <v>291</v>
      </c>
      <c r="D309" s="9">
        <v>2</v>
      </c>
      <c r="E309" s="53"/>
      <c r="F309" s="29">
        <f t="shared" si="4"/>
        <v>0</v>
      </c>
    </row>
    <row r="310" spans="1:6" ht="14.25">
      <c r="A310" s="8" t="s">
        <v>573</v>
      </c>
      <c r="B310" s="35" t="s">
        <v>415</v>
      </c>
      <c r="C310" s="12" t="s">
        <v>291</v>
      </c>
      <c r="D310" s="9">
        <v>2</v>
      </c>
      <c r="E310" s="53"/>
      <c r="F310" s="29">
        <f t="shared" si="4"/>
        <v>0</v>
      </c>
    </row>
    <row r="311" spans="1:6" ht="15">
      <c r="A311" s="6" t="s">
        <v>574</v>
      </c>
      <c r="B311" s="34" t="s">
        <v>416</v>
      </c>
      <c r="C311" s="16" t="s">
        <v>284</v>
      </c>
      <c r="D311" s="7" t="s">
        <v>284</v>
      </c>
      <c r="E311" s="52"/>
      <c r="F311" s="29">
        <f t="shared" si="4"/>
      </c>
    </row>
    <row r="312" spans="1:6" ht="28.5">
      <c r="A312" s="8" t="s">
        <v>575</v>
      </c>
      <c r="B312" s="35" t="s">
        <v>417</v>
      </c>
      <c r="C312" s="12" t="s">
        <v>291</v>
      </c>
      <c r="D312" s="9">
        <v>2</v>
      </c>
      <c r="E312" s="53"/>
      <c r="F312" s="29">
        <f t="shared" si="4"/>
        <v>0</v>
      </c>
    </row>
    <row r="313" spans="1:6" ht="14.25">
      <c r="A313" s="8" t="s">
        <v>576</v>
      </c>
      <c r="B313" s="35" t="s">
        <v>418</v>
      </c>
      <c r="C313" s="12" t="s">
        <v>291</v>
      </c>
      <c r="D313" s="9">
        <v>2</v>
      </c>
      <c r="E313" s="53"/>
      <c r="F313" s="29">
        <f t="shared" si="4"/>
        <v>0</v>
      </c>
    </row>
    <row r="314" spans="1:6" ht="28.5">
      <c r="A314" s="8" t="s">
        <v>577</v>
      </c>
      <c r="B314" s="35" t="s">
        <v>419</v>
      </c>
      <c r="C314" s="12" t="s">
        <v>287</v>
      </c>
      <c r="D314" s="9">
        <v>2</v>
      </c>
      <c r="E314" s="53"/>
      <c r="F314" s="29">
        <f t="shared" si="4"/>
        <v>0</v>
      </c>
    </row>
    <row r="315" spans="1:6" ht="14.25">
      <c r="A315" s="8" t="s">
        <v>578</v>
      </c>
      <c r="B315" s="35" t="s">
        <v>420</v>
      </c>
      <c r="C315" s="12" t="s">
        <v>291</v>
      </c>
      <c r="D315" s="9">
        <v>12</v>
      </c>
      <c r="E315" s="53"/>
      <c r="F315" s="29">
        <f t="shared" si="4"/>
        <v>0</v>
      </c>
    </row>
    <row r="316" spans="1:6" ht="14.25">
      <c r="A316" s="10"/>
      <c r="B316" s="35"/>
      <c r="C316" s="12"/>
      <c r="D316" s="9"/>
      <c r="E316" s="53"/>
      <c r="F316" s="29">
        <f t="shared" si="4"/>
      </c>
    </row>
    <row r="317" spans="1:6" ht="15">
      <c r="A317" s="6" t="s">
        <v>579</v>
      </c>
      <c r="B317" s="34" t="s">
        <v>421</v>
      </c>
      <c r="C317" s="16" t="s">
        <v>284</v>
      </c>
      <c r="D317" s="7" t="s">
        <v>284</v>
      </c>
      <c r="E317" s="52"/>
      <c r="F317" s="29">
        <f t="shared" si="4"/>
      </c>
    </row>
    <row r="318" spans="1:6" ht="15">
      <c r="A318" s="6" t="s">
        <v>580</v>
      </c>
      <c r="B318" s="34" t="s">
        <v>422</v>
      </c>
      <c r="C318" s="16" t="s">
        <v>284</v>
      </c>
      <c r="D318" s="7" t="s">
        <v>284</v>
      </c>
      <c r="E318" s="52"/>
      <c r="F318" s="29">
        <f t="shared" si="4"/>
      </c>
    </row>
    <row r="319" spans="1:6" ht="14.25">
      <c r="A319" s="8" t="s">
        <v>581</v>
      </c>
      <c r="B319" s="35" t="s">
        <v>423</v>
      </c>
      <c r="C319" s="12" t="s">
        <v>279</v>
      </c>
      <c r="D319" s="9">
        <v>2</v>
      </c>
      <c r="E319" s="53"/>
      <c r="F319" s="29">
        <f t="shared" si="4"/>
        <v>0</v>
      </c>
    </row>
    <row r="320" spans="1:6" ht="14.25">
      <c r="A320" s="8" t="s">
        <v>582</v>
      </c>
      <c r="B320" s="35" t="s">
        <v>424</v>
      </c>
      <c r="C320" s="12" t="s">
        <v>279</v>
      </c>
      <c r="D320" s="9">
        <v>2</v>
      </c>
      <c r="E320" s="53"/>
      <c r="F320" s="29">
        <f t="shared" si="4"/>
        <v>0</v>
      </c>
    </row>
    <row r="321" spans="1:6" ht="14.25">
      <c r="A321" s="8" t="s">
        <v>583</v>
      </c>
      <c r="B321" s="35" t="s">
        <v>425</v>
      </c>
      <c r="C321" s="12" t="s">
        <v>279</v>
      </c>
      <c r="D321" s="9">
        <v>2</v>
      </c>
      <c r="E321" s="53"/>
      <c r="F321" s="29">
        <f t="shared" si="4"/>
        <v>0</v>
      </c>
    </row>
    <row r="322" spans="1:6" ht="14.25">
      <c r="A322" s="8" t="s">
        <v>584</v>
      </c>
      <c r="B322" s="35" t="s">
        <v>426</v>
      </c>
      <c r="C322" s="12" t="s">
        <v>279</v>
      </c>
      <c r="D322" s="9">
        <v>2</v>
      </c>
      <c r="E322" s="53"/>
      <c r="F322" s="29">
        <f t="shared" si="4"/>
        <v>0</v>
      </c>
    </row>
    <row r="323" spans="1:6" ht="14.25">
      <c r="A323" s="8" t="s">
        <v>585</v>
      </c>
      <c r="B323" s="35" t="s">
        <v>427</v>
      </c>
      <c r="C323" s="12" t="s">
        <v>279</v>
      </c>
      <c r="D323" s="9">
        <v>2</v>
      </c>
      <c r="E323" s="53"/>
      <c r="F323" s="29">
        <f t="shared" si="4"/>
        <v>0</v>
      </c>
    </row>
    <row r="324" spans="1:6" ht="14.25">
      <c r="A324" s="8" t="s">
        <v>586</v>
      </c>
      <c r="B324" s="35" t="s">
        <v>428</v>
      </c>
      <c r="C324" s="12" t="s">
        <v>279</v>
      </c>
      <c r="D324" s="9">
        <v>2</v>
      </c>
      <c r="E324" s="53"/>
      <c r="F324" s="29">
        <f t="shared" si="4"/>
        <v>0</v>
      </c>
    </row>
    <row r="325" spans="1:6" ht="14.25">
      <c r="A325" s="8" t="s">
        <v>587</v>
      </c>
      <c r="B325" s="35" t="s">
        <v>429</v>
      </c>
      <c r="C325" s="12" t="s">
        <v>279</v>
      </c>
      <c r="D325" s="9">
        <v>2</v>
      </c>
      <c r="E325" s="53"/>
      <c r="F325" s="29">
        <f t="shared" si="4"/>
        <v>0</v>
      </c>
    </row>
    <row r="326" spans="1:6" ht="14.25">
      <c r="A326" s="8" t="s">
        <v>588</v>
      </c>
      <c r="B326" s="35" t="s">
        <v>430</v>
      </c>
      <c r="C326" s="12" t="s">
        <v>279</v>
      </c>
      <c r="D326" s="9">
        <v>2</v>
      </c>
      <c r="E326" s="53"/>
      <c r="F326" s="29">
        <f t="shared" si="4"/>
        <v>0</v>
      </c>
    </row>
    <row r="327" spans="1:6" ht="14.25">
      <c r="A327" s="8" t="s">
        <v>589</v>
      </c>
      <c r="B327" s="35" t="s">
        <v>431</v>
      </c>
      <c r="C327" s="12" t="s">
        <v>279</v>
      </c>
      <c r="D327" s="9">
        <v>2</v>
      </c>
      <c r="E327" s="53"/>
      <c r="F327" s="29">
        <f t="shared" si="4"/>
        <v>0</v>
      </c>
    </row>
    <row r="328" spans="1:6" ht="14.25">
      <c r="A328" s="8" t="s">
        <v>590</v>
      </c>
      <c r="B328" s="35" t="s">
        <v>432</v>
      </c>
      <c r="C328" s="12" t="s">
        <v>279</v>
      </c>
      <c r="D328" s="9">
        <v>2</v>
      </c>
      <c r="E328" s="53"/>
      <c r="F328" s="29">
        <f t="shared" si="4"/>
        <v>0</v>
      </c>
    </row>
    <row r="329" spans="1:6" ht="15">
      <c r="A329" s="6" t="s">
        <v>591</v>
      </c>
      <c r="B329" s="34" t="s">
        <v>433</v>
      </c>
      <c r="C329" s="16" t="s">
        <v>284</v>
      </c>
      <c r="D329" s="7" t="s">
        <v>284</v>
      </c>
      <c r="E329" s="52"/>
      <c r="F329" s="29">
        <f t="shared" si="4"/>
      </c>
    </row>
    <row r="330" spans="1:6" ht="14.25">
      <c r="A330" s="8" t="s">
        <v>592</v>
      </c>
      <c r="B330" s="35" t="s">
        <v>434</v>
      </c>
      <c r="C330" s="12" t="s">
        <v>279</v>
      </c>
      <c r="D330" s="9">
        <v>14</v>
      </c>
      <c r="E330" s="53"/>
      <c r="F330" s="29">
        <f t="shared" si="4"/>
        <v>0</v>
      </c>
    </row>
    <row r="331" spans="1:6" ht="14.25">
      <c r="A331" s="8" t="s">
        <v>593</v>
      </c>
      <c r="B331" s="35" t="s">
        <v>435</v>
      </c>
      <c r="C331" s="12" t="s">
        <v>279</v>
      </c>
      <c r="D331" s="9">
        <v>2</v>
      </c>
      <c r="E331" s="53"/>
      <c r="F331" s="29">
        <f t="shared" si="4"/>
        <v>0</v>
      </c>
    </row>
    <row r="332" spans="1:6" ht="14.25">
      <c r="A332" s="8" t="s">
        <v>594</v>
      </c>
      <c r="B332" s="35" t="s">
        <v>436</v>
      </c>
      <c r="C332" s="12" t="s">
        <v>279</v>
      </c>
      <c r="D332" s="9">
        <v>2</v>
      </c>
      <c r="E332" s="53"/>
      <c r="F332" s="29">
        <f t="shared" si="4"/>
        <v>0</v>
      </c>
    </row>
    <row r="333" spans="1:6" ht="14.25">
      <c r="A333" s="8" t="s">
        <v>595</v>
      </c>
      <c r="B333" s="35" t="s">
        <v>437</v>
      </c>
      <c r="C333" s="12" t="s">
        <v>279</v>
      </c>
      <c r="D333" s="9">
        <v>2</v>
      </c>
      <c r="E333" s="53"/>
      <c r="F333" s="29">
        <f t="shared" si="4"/>
        <v>0</v>
      </c>
    </row>
    <row r="334" spans="1:6" ht="14.25">
      <c r="A334" s="37"/>
      <c r="B334" s="35"/>
      <c r="C334" s="12"/>
      <c r="D334" s="9"/>
      <c r="E334" s="53"/>
      <c r="F334" s="29">
        <f>IF(D334="","",D334*E334)</f>
      </c>
    </row>
    <row r="335" spans="1:6" ht="14.25">
      <c r="A335" s="37"/>
      <c r="B335" s="35"/>
      <c r="C335" s="12"/>
      <c r="D335" s="9"/>
      <c r="E335" s="53"/>
      <c r="F335" s="29">
        <f aca="true" t="shared" si="5" ref="F335:F340">IF(D335="","",D335*E335)</f>
      </c>
    </row>
    <row r="336" spans="1:6" ht="30">
      <c r="A336" s="20" t="s">
        <v>596</v>
      </c>
      <c r="B336" s="36" t="s">
        <v>621</v>
      </c>
      <c r="C336" s="28"/>
      <c r="D336" s="31"/>
      <c r="E336" s="50"/>
      <c r="F336" s="29">
        <f t="shared" si="5"/>
      </c>
    </row>
    <row r="337" spans="1:6" ht="42.75">
      <c r="A337" s="19" t="s">
        <v>597</v>
      </c>
      <c r="B337" s="23" t="s">
        <v>274</v>
      </c>
      <c r="C337" s="28" t="s">
        <v>275</v>
      </c>
      <c r="D337" s="31">
        <v>1500</v>
      </c>
      <c r="E337" s="50"/>
      <c r="F337" s="29">
        <f t="shared" si="5"/>
        <v>0</v>
      </c>
    </row>
    <row r="338" spans="1:6" ht="42.75">
      <c r="A338" s="19" t="s">
        <v>598</v>
      </c>
      <c r="B338" s="23" t="s">
        <v>277</v>
      </c>
      <c r="C338" s="28" t="s">
        <v>275</v>
      </c>
      <c r="D338" s="31">
        <v>40</v>
      </c>
      <c r="E338" s="50"/>
      <c r="F338" s="29">
        <f t="shared" si="5"/>
        <v>0</v>
      </c>
    </row>
    <row r="339" spans="1:6" ht="14.25">
      <c r="A339" s="19" t="s">
        <v>599</v>
      </c>
      <c r="B339" s="23" t="s">
        <v>276</v>
      </c>
      <c r="C339" s="28" t="s">
        <v>275</v>
      </c>
      <c r="D339" s="31">
        <v>100</v>
      </c>
      <c r="E339" s="50"/>
      <c r="F339" s="29">
        <f t="shared" si="5"/>
        <v>0</v>
      </c>
    </row>
    <row r="340" spans="1:6" ht="14.25">
      <c r="A340" s="19" t="s">
        <v>600</v>
      </c>
      <c r="B340" s="23" t="s">
        <v>278</v>
      </c>
      <c r="C340" s="28" t="s">
        <v>279</v>
      </c>
      <c r="D340" s="31">
        <v>3</v>
      </c>
      <c r="E340" s="50"/>
      <c r="F340" s="29">
        <f t="shared" si="5"/>
        <v>0</v>
      </c>
    </row>
    <row r="341" spans="1:6" ht="14.25">
      <c r="A341" s="19"/>
      <c r="B341" s="23"/>
      <c r="C341" s="28"/>
      <c r="D341" s="31"/>
      <c r="E341" s="14"/>
      <c r="F341" s="29"/>
    </row>
    <row r="342" spans="1:6" ht="15.75">
      <c r="A342" s="40"/>
      <c r="B342" s="41"/>
      <c r="C342" s="40"/>
      <c r="D342" s="42"/>
      <c r="E342" s="42"/>
      <c r="F342" s="49">
        <f>SUM(F3:F341)</f>
        <v>0</v>
      </c>
    </row>
    <row r="343" spans="1:6" ht="14.25">
      <c r="A343" s="38"/>
      <c r="B343" s="39"/>
      <c r="C343" s="38"/>
      <c r="D343" s="38"/>
      <c r="E343" s="38"/>
      <c r="F343" s="38"/>
    </row>
    <row r="344" spans="1:6" ht="15">
      <c r="A344" s="38"/>
      <c r="B344" s="46" t="s">
        <v>625</v>
      </c>
      <c r="C344" s="42"/>
      <c r="D344" s="42"/>
      <c r="E344" s="42"/>
      <c r="F344" s="47">
        <f>SUM(F15:F105)</f>
        <v>0</v>
      </c>
    </row>
    <row r="345" spans="1:6" ht="15">
      <c r="A345" s="38"/>
      <c r="B345" s="46" t="s">
        <v>623</v>
      </c>
      <c r="C345" s="42"/>
      <c r="D345" s="42"/>
      <c r="E345" s="42"/>
      <c r="F345" s="47">
        <f>SUM(F110:F172)</f>
        <v>0</v>
      </c>
    </row>
    <row r="346" spans="1:6" ht="15">
      <c r="A346" s="38"/>
      <c r="B346" s="48" t="s">
        <v>622</v>
      </c>
      <c r="C346" s="42"/>
      <c r="D346" s="42"/>
      <c r="E346" s="42"/>
      <c r="F346" s="47">
        <f>SUM(F175:F333)</f>
        <v>0</v>
      </c>
    </row>
    <row r="347" spans="1:6" ht="15" customHeight="1">
      <c r="A347" s="38"/>
      <c r="B347" s="46" t="s">
        <v>624</v>
      </c>
      <c r="C347" s="42"/>
      <c r="D347" s="42"/>
      <c r="E347" s="42"/>
      <c r="F347" s="47">
        <f>SUM(F337:F340)</f>
        <v>0</v>
      </c>
    </row>
    <row r="348" spans="1:6" ht="15">
      <c r="A348" s="38"/>
      <c r="B348" s="39"/>
      <c r="C348" s="38"/>
      <c r="D348" s="38"/>
      <c r="E348" s="38"/>
      <c r="F348" s="45">
        <f>SUM(F344:F347)</f>
        <v>0</v>
      </c>
    </row>
    <row r="349" spans="1:6" ht="14.25">
      <c r="A349" s="38"/>
      <c r="B349" s="39"/>
      <c r="C349" s="38"/>
      <c r="D349" s="38"/>
      <c r="E349" s="38"/>
      <c r="F349" s="38"/>
    </row>
    <row r="350" spans="1:6" ht="14.25">
      <c r="A350" s="38"/>
      <c r="B350" s="39"/>
      <c r="C350" s="38"/>
      <c r="D350" s="38"/>
      <c r="E350" s="38"/>
      <c r="F350" s="38"/>
    </row>
    <row r="351" spans="1:6" ht="14.25">
      <c r="A351" s="38"/>
      <c r="B351" s="39"/>
      <c r="C351" s="38"/>
      <c r="D351" s="38"/>
      <c r="E351" s="38"/>
      <c r="F351" s="38"/>
    </row>
    <row r="352" spans="1:6" ht="14.25">
      <c r="A352" s="38"/>
      <c r="B352" s="39"/>
      <c r="C352" s="38"/>
      <c r="D352" s="38"/>
      <c r="E352" s="38"/>
      <c r="F352" s="38"/>
    </row>
    <row r="353" spans="1:6" ht="14.25">
      <c r="A353" s="38"/>
      <c r="B353" s="39"/>
      <c r="C353" s="38"/>
      <c r="D353" s="38"/>
      <c r="E353" s="38"/>
      <c r="F353" s="38"/>
    </row>
    <row r="354" spans="1:6" ht="14.25">
      <c r="A354" s="38"/>
      <c r="B354" s="39"/>
      <c r="C354" s="38"/>
      <c r="D354" s="38"/>
      <c r="E354" s="38"/>
      <c r="F354" s="38"/>
    </row>
    <row r="355" spans="1:6" ht="14.25">
      <c r="A355" s="38"/>
      <c r="B355" s="39"/>
      <c r="C355" s="38"/>
      <c r="D355" s="38"/>
      <c r="E355" s="38"/>
      <c r="F355" s="38"/>
    </row>
    <row r="356" spans="1:6" ht="14.25">
      <c r="A356" s="38"/>
      <c r="B356" s="39"/>
      <c r="C356" s="38"/>
      <c r="D356" s="38"/>
      <c r="E356" s="38"/>
      <c r="F356" s="38"/>
    </row>
    <row r="357" spans="1:6" ht="14.25">
      <c r="A357" s="38"/>
      <c r="B357" s="39"/>
      <c r="C357" s="38"/>
      <c r="D357" s="38"/>
      <c r="E357" s="38"/>
      <c r="F357" s="38"/>
    </row>
    <row r="358" spans="1:6" ht="14.25">
      <c r="A358" s="38"/>
      <c r="B358" s="39"/>
      <c r="C358" s="38"/>
      <c r="D358" s="38"/>
      <c r="E358" s="38"/>
      <c r="F358" s="38"/>
    </row>
    <row r="359" spans="1:6" ht="14.25">
      <c r="A359" s="38"/>
      <c r="B359" s="39"/>
      <c r="C359" s="38"/>
      <c r="D359" s="38"/>
      <c r="E359" s="38"/>
      <c r="F359" s="38"/>
    </row>
    <row r="360" spans="1:6" ht="14.25">
      <c r="A360" s="38"/>
      <c r="B360" s="39"/>
      <c r="C360" s="38"/>
      <c r="D360" s="38"/>
      <c r="E360" s="38"/>
      <c r="F360" s="38"/>
    </row>
    <row r="361" spans="1:6" ht="14.25">
      <c r="A361" s="38"/>
      <c r="B361" s="39"/>
      <c r="C361" s="38"/>
      <c r="D361" s="38"/>
      <c r="E361" s="38"/>
      <c r="F361" s="38"/>
    </row>
    <row r="362" spans="1:6" ht="14.25">
      <c r="A362" s="38"/>
      <c r="B362" s="39"/>
      <c r="C362" s="38"/>
      <c r="D362" s="38"/>
      <c r="E362" s="38"/>
      <c r="F362" s="38"/>
    </row>
    <row r="363" spans="1:6" ht="14.25">
      <c r="A363" s="38"/>
      <c r="B363" s="39"/>
      <c r="C363" s="38"/>
      <c r="D363" s="38"/>
      <c r="E363" s="38"/>
      <c r="F363" s="38"/>
    </row>
    <row r="364" spans="1:6" ht="14.25">
      <c r="A364" s="38"/>
      <c r="B364" s="39"/>
      <c r="C364" s="38"/>
      <c r="D364" s="38"/>
      <c r="E364" s="38"/>
      <c r="F364" s="38"/>
    </row>
    <row r="365" spans="1:6" ht="14.25">
      <c r="A365" s="38"/>
      <c r="B365" s="39"/>
      <c r="C365" s="38"/>
      <c r="D365" s="38"/>
      <c r="E365" s="38"/>
      <c r="F365" s="38"/>
    </row>
    <row r="366" spans="1:6" ht="14.25">
      <c r="A366" s="38"/>
      <c r="B366" s="39"/>
      <c r="C366" s="38"/>
      <c r="D366" s="38"/>
      <c r="E366" s="38"/>
      <c r="F366" s="38"/>
    </row>
    <row r="367" spans="1:6" ht="14.25">
      <c r="A367" s="38"/>
      <c r="B367" s="39"/>
      <c r="C367" s="38"/>
      <c r="D367" s="38"/>
      <c r="E367" s="38"/>
      <c r="F367" s="38"/>
    </row>
    <row r="368" spans="1:6" ht="14.25">
      <c r="A368" s="38"/>
      <c r="B368" s="39"/>
      <c r="C368" s="38"/>
      <c r="D368" s="38"/>
      <c r="E368" s="38"/>
      <c r="F368" s="38"/>
    </row>
    <row r="369" spans="1:6" ht="14.25">
      <c r="A369" s="38"/>
      <c r="B369" s="39"/>
      <c r="C369" s="38"/>
      <c r="D369" s="38"/>
      <c r="E369" s="38"/>
      <c r="F369" s="38"/>
    </row>
    <row r="370" spans="1:6" ht="14.25">
      <c r="A370" s="38"/>
      <c r="B370" s="39"/>
      <c r="C370" s="38"/>
      <c r="D370" s="38"/>
      <c r="E370" s="38"/>
      <c r="F370" s="38"/>
    </row>
    <row r="371" spans="1:6" ht="14.25">
      <c r="A371" s="38"/>
      <c r="B371" s="39"/>
      <c r="C371" s="38"/>
      <c r="D371" s="38"/>
      <c r="E371" s="38"/>
      <c r="F371" s="38"/>
    </row>
    <row r="372" spans="1:6" ht="14.25">
      <c r="A372" s="38"/>
      <c r="B372" s="39"/>
      <c r="C372" s="38"/>
      <c r="D372" s="38"/>
      <c r="E372" s="38"/>
      <c r="F372" s="38"/>
    </row>
    <row r="373" spans="1:6" ht="14.25">
      <c r="A373" s="38"/>
      <c r="B373" s="39"/>
      <c r="C373" s="38"/>
      <c r="D373" s="38"/>
      <c r="E373" s="38"/>
      <c r="F373" s="38"/>
    </row>
    <row r="374" spans="1:6" ht="14.25">
      <c r="A374" s="38"/>
      <c r="B374" s="39"/>
      <c r="C374" s="38"/>
      <c r="D374" s="38"/>
      <c r="E374" s="38"/>
      <c r="F374" s="38"/>
    </row>
    <row r="375" spans="1:6" ht="14.25">
      <c r="A375" s="38"/>
      <c r="B375" s="39"/>
      <c r="C375" s="38"/>
      <c r="D375" s="38"/>
      <c r="E375" s="38"/>
      <c r="F375" s="38"/>
    </row>
    <row r="376" spans="1:6" ht="14.25">
      <c r="A376" s="38"/>
      <c r="B376" s="39"/>
      <c r="C376" s="38"/>
      <c r="D376" s="38"/>
      <c r="E376" s="38"/>
      <c r="F376" s="38"/>
    </row>
    <row r="377" spans="1:6" ht="14.25">
      <c r="A377" s="38"/>
      <c r="B377" s="39"/>
      <c r="C377" s="38"/>
      <c r="D377" s="38"/>
      <c r="E377" s="38"/>
      <c r="F377" s="38"/>
    </row>
    <row r="378" spans="1:6" ht="14.25">
      <c r="A378" s="38"/>
      <c r="B378" s="39"/>
      <c r="C378" s="38"/>
      <c r="D378" s="38"/>
      <c r="E378" s="38"/>
      <c r="F378" s="38"/>
    </row>
    <row r="379" spans="1:6" ht="14.25">
      <c r="A379" s="38"/>
      <c r="B379" s="39"/>
      <c r="C379" s="38"/>
      <c r="D379" s="38"/>
      <c r="E379" s="38"/>
      <c r="F379" s="38"/>
    </row>
    <row r="380" spans="1:6" ht="14.25">
      <c r="A380" s="38"/>
      <c r="B380" s="39"/>
      <c r="C380" s="38"/>
      <c r="D380" s="38"/>
      <c r="E380" s="38"/>
      <c r="F380" s="38"/>
    </row>
    <row r="381" spans="1:6" ht="14.25">
      <c r="A381" s="38"/>
      <c r="B381" s="39"/>
      <c r="C381" s="38"/>
      <c r="D381" s="38"/>
      <c r="E381" s="38"/>
      <c r="F381" s="38"/>
    </row>
    <row r="382" spans="1:6" ht="14.25">
      <c r="A382" s="38"/>
      <c r="B382" s="39"/>
      <c r="C382" s="38"/>
      <c r="D382" s="38"/>
      <c r="E382" s="38"/>
      <c r="F382" s="38"/>
    </row>
    <row r="383" spans="1:6" ht="14.25">
      <c r="A383" s="38"/>
      <c r="B383" s="39"/>
      <c r="C383" s="38"/>
      <c r="D383" s="38"/>
      <c r="E383" s="38"/>
      <c r="F383" s="38"/>
    </row>
    <row r="384" spans="1:6" ht="14.25">
      <c r="A384" s="38"/>
      <c r="B384" s="39"/>
      <c r="C384" s="38"/>
      <c r="D384" s="38"/>
      <c r="E384" s="38"/>
      <c r="F384" s="38"/>
    </row>
    <row r="385" spans="1:6" ht="14.25">
      <c r="A385" s="38"/>
      <c r="B385" s="39"/>
      <c r="C385" s="38"/>
      <c r="D385" s="38"/>
      <c r="E385" s="38"/>
      <c r="F385" s="38"/>
    </row>
    <row r="386" spans="1:6" ht="14.25">
      <c r="A386" s="38"/>
      <c r="B386" s="39"/>
      <c r="C386" s="38"/>
      <c r="D386" s="38"/>
      <c r="E386" s="38"/>
      <c r="F386" s="38"/>
    </row>
    <row r="387" spans="1:6" ht="14.25">
      <c r="A387" s="38"/>
      <c r="B387" s="39"/>
      <c r="C387" s="38"/>
      <c r="D387" s="38"/>
      <c r="E387" s="38"/>
      <c r="F387" s="38"/>
    </row>
    <row r="388" spans="1:6" ht="14.25">
      <c r="A388" s="38"/>
      <c r="B388" s="39"/>
      <c r="C388" s="38"/>
      <c r="D388" s="38"/>
      <c r="E388" s="38"/>
      <c r="F388" s="38"/>
    </row>
    <row r="389" spans="1:6" ht="14.25">
      <c r="A389" s="38"/>
      <c r="B389" s="39"/>
      <c r="C389" s="38"/>
      <c r="D389" s="38"/>
      <c r="E389" s="38"/>
      <c r="F389" s="38"/>
    </row>
    <row r="390" spans="1:6" ht="14.25">
      <c r="A390" s="38"/>
      <c r="B390" s="39"/>
      <c r="C390" s="38"/>
      <c r="D390" s="38"/>
      <c r="E390" s="38"/>
      <c r="F390" s="38"/>
    </row>
    <row r="391" spans="1:6" ht="14.25">
      <c r="A391" s="38"/>
      <c r="B391" s="39"/>
      <c r="C391" s="38"/>
      <c r="D391" s="38"/>
      <c r="E391" s="38"/>
      <c r="F391" s="38"/>
    </row>
    <row r="392" spans="1:6" ht="14.25">
      <c r="A392" s="38"/>
      <c r="B392" s="39"/>
      <c r="C392" s="38"/>
      <c r="D392" s="38"/>
      <c r="E392" s="38"/>
      <c r="F392" s="38"/>
    </row>
    <row r="393" spans="1:6" ht="14.25">
      <c r="A393" s="38"/>
      <c r="B393" s="39"/>
      <c r="C393" s="38"/>
      <c r="D393" s="38"/>
      <c r="E393" s="38"/>
      <c r="F393" s="38"/>
    </row>
    <row r="394" spans="1:6" ht="14.25">
      <c r="A394" s="38"/>
      <c r="B394" s="39"/>
      <c r="C394" s="38"/>
      <c r="D394" s="38"/>
      <c r="E394" s="38"/>
      <c r="F394" s="38"/>
    </row>
    <row r="395" spans="1:6" ht="14.25">
      <c r="A395" s="38"/>
      <c r="B395" s="39"/>
      <c r="C395" s="38"/>
      <c r="D395" s="38"/>
      <c r="E395" s="38"/>
      <c r="F395" s="38"/>
    </row>
    <row r="396" spans="1:6" ht="14.25">
      <c r="A396" s="38"/>
      <c r="B396" s="39"/>
      <c r="C396" s="38"/>
      <c r="D396" s="38"/>
      <c r="E396" s="38"/>
      <c r="F396" s="38"/>
    </row>
    <row r="397" spans="1:6" ht="14.25">
      <c r="A397" s="38"/>
      <c r="B397" s="39"/>
      <c r="C397" s="38"/>
      <c r="D397" s="38"/>
      <c r="E397" s="38"/>
      <c r="F397" s="38"/>
    </row>
    <row r="398" spans="1:6" ht="14.25">
      <c r="A398" s="38"/>
      <c r="B398" s="39"/>
      <c r="C398" s="38"/>
      <c r="D398" s="38"/>
      <c r="E398" s="38"/>
      <c r="F398" s="38"/>
    </row>
    <row r="399" spans="1:6" ht="14.25">
      <c r="A399" s="38"/>
      <c r="B399" s="39"/>
      <c r="C399" s="38"/>
      <c r="D399" s="38"/>
      <c r="E399" s="38"/>
      <c r="F399" s="38"/>
    </row>
    <row r="400" spans="1:6" ht="14.25">
      <c r="A400" s="38"/>
      <c r="B400" s="39"/>
      <c r="C400" s="38"/>
      <c r="D400" s="38"/>
      <c r="E400" s="38"/>
      <c r="F400" s="38"/>
    </row>
    <row r="401" spans="1:6" ht="14.25">
      <c r="A401" s="38"/>
      <c r="B401" s="39"/>
      <c r="C401" s="38"/>
      <c r="D401" s="38"/>
      <c r="E401" s="38"/>
      <c r="F401" s="38"/>
    </row>
    <row r="402" spans="1:6" ht="14.25">
      <c r="A402" s="38"/>
      <c r="B402" s="39"/>
      <c r="C402" s="38"/>
      <c r="D402" s="38"/>
      <c r="E402" s="38"/>
      <c r="F402" s="38"/>
    </row>
  </sheetData>
  <sheetProtection sheet="1"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Avishay Mashiah</cp:lastModifiedBy>
  <dcterms:created xsi:type="dcterms:W3CDTF">2018-09-17T09:00:14Z</dcterms:created>
  <dcterms:modified xsi:type="dcterms:W3CDTF">2018-12-19T15:22:58Z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_WORKBOOK_UID">
    <vt:lpwstr>1540ef483e024db8adf52bd6a9ce39e6</vt:lpwstr>
  </property>
</Properties>
</file>